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dergunova\OneDrive - Сбондс.ру\Рабочий стол\"/>
    </mc:Choice>
  </mc:AlternateContent>
  <bookViews>
    <workbookView xWindow="0" yWindow="0" windowWidth="28800" windowHeight="12000"/>
  </bookViews>
  <sheets>
    <sheet name="Лист1" sheetId="4" r:id="rId1"/>
    <sheet name="Лист2" sheetId="5" r:id="rId2"/>
  </sheets>
  <definedNames>
    <definedName name="ллл">#REF!</definedName>
    <definedName name="оо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12" i="4"/>
  <c r="G196" i="4"/>
  <c r="G146" i="4"/>
  <c r="G134" i="4"/>
  <c r="G124" i="4"/>
  <c r="G112" i="4"/>
  <c r="G100" i="4"/>
  <c r="G89" i="4"/>
  <c r="G77" i="4"/>
  <c r="G65" i="4"/>
  <c r="G53" i="4"/>
  <c r="G40" i="4"/>
  <c r="G28" i="4"/>
  <c r="G16" i="4"/>
  <c r="G180" i="4"/>
  <c r="G161" i="4"/>
  <c r="G195" i="4"/>
  <c r="G191" i="4"/>
  <c r="G20" i="4"/>
  <c r="G169" i="4"/>
  <c r="G78" i="4"/>
  <c r="G176" i="4"/>
  <c r="G51" i="4"/>
  <c r="G157" i="4"/>
  <c r="G145" i="4"/>
  <c r="G133" i="4"/>
  <c r="G123" i="4"/>
  <c r="G111" i="4"/>
  <c r="G99" i="4"/>
  <c r="G88" i="4"/>
  <c r="G76" i="4"/>
  <c r="G64" i="4"/>
  <c r="G52" i="4"/>
  <c r="G39" i="4"/>
  <c r="G27" i="4"/>
  <c r="G15" i="4"/>
  <c r="G179" i="4"/>
  <c r="G174" i="4"/>
  <c r="G93" i="4"/>
  <c r="G168" i="4"/>
  <c r="G148" i="4"/>
  <c r="G18" i="4"/>
  <c r="G135" i="4"/>
  <c r="G183" i="4"/>
  <c r="G156" i="4"/>
  <c r="G144" i="4"/>
  <c r="G132" i="4"/>
  <c r="G122" i="4"/>
  <c r="G110" i="4"/>
  <c r="G98" i="4"/>
  <c r="G87" i="4"/>
  <c r="G75" i="4"/>
  <c r="G63" i="4"/>
  <c r="G50" i="4"/>
  <c r="G38" i="4"/>
  <c r="G26" i="4"/>
  <c r="G14" i="4"/>
  <c r="G167" i="4"/>
  <c r="G192" i="4"/>
  <c r="G163" i="4"/>
  <c r="G34" i="4"/>
  <c r="G45" i="4"/>
  <c r="G171" i="4"/>
  <c r="G116" i="4"/>
  <c r="G57" i="4"/>
  <c r="G19" i="4"/>
  <c r="G79" i="4"/>
  <c r="G188" i="4"/>
  <c r="G113" i="4"/>
  <c r="G29" i="4"/>
  <c r="G155" i="4"/>
  <c r="G143" i="4"/>
  <c r="G131" i="4"/>
  <c r="G121" i="4"/>
  <c r="G109" i="4"/>
  <c r="G97" i="4"/>
  <c r="G86" i="4"/>
  <c r="G74" i="4"/>
  <c r="G62" i="4"/>
  <c r="G49" i="4"/>
  <c r="G37" i="4"/>
  <c r="G25" i="4"/>
  <c r="G13" i="4"/>
  <c r="G184" i="4"/>
  <c r="G189" i="4"/>
  <c r="G47" i="4"/>
  <c r="G172" i="4"/>
  <c r="G178" i="4"/>
  <c r="G21" i="4"/>
  <c r="G138" i="4"/>
  <c r="G32" i="4"/>
  <c r="G162" i="4"/>
  <c r="G114" i="4"/>
  <c r="G42" i="4"/>
  <c r="G147" i="4"/>
  <c r="G41" i="4"/>
  <c r="G154" i="4"/>
  <c r="G142" i="4"/>
  <c r="G130" i="4"/>
  <c r="G120" i="4"/>
  <c r="G108" i="4"/>
  <c r="G85" i="4"/>
  <c r="G73" i="4"/>
  <c r="G61" i="4"/>
  <c r="G48" i="4"/>
  <c r="G36" i="4"/>
  <c r="G24" i="4"/>
  <c r="G190" i="4"/>
  <c r="G181" i="4"/>
  <c r="G35" i="4"/>
  <c r="G165" i="4"/>
  <c r="G22" i="4"/>
  <c r="G58" i="4"/>
  <c r="G69" i="4"/>
  <c r="G194" i="4"/>
  <c r="G102" i="4"/>
  <c r="G55" i="4"/>
  <c r="G66" i="4"/>
  <c r="G153" i="4"/>
  <c r="G141" i="4"/>
  <c r="G129" i="4"/>
  <c r="G119" i="4"/>
  <c r="G107" i="4"/>
  <c r="G96" i="4"/>
  <c r="G84" i="4"/>
  <c r="G72" i="4"/>
  <c r="G60" i="4"/>
  <c r="G23" i="4"/>
  <c r="G70" i="4"/>
  <c r="G173" i="4"/>
  <c r="G104" i="4"/>
  <c r="G164" i="4"/>
  <c r="G170" i="4"/>
  <c r="G91" i="4"/>
  <c r="G54" i="4"/>
  <c r="G152" i="4"/>
  <c r="G140" i="4"/>
  <c r="G128" i="4"/>
  <c r="G118" i="4"/>
  <c r="G106" i="4"/>
  <c r="G95" i="4"/>
  <c r="G83" i="4"/>
  <c r="G71" i="4"/>
  <c r="G59" i="4"/>
  <c r="G46" i="4"/>
  <c r="G166" i="4"/>
  <c r="G150" i="4"/>
  <c r="G44" i="4"/>
  <c r="G67" i="4"/>
  <c r="G101" i="4"/>
  <c r="G151" i="4"/>
  <c r="G139" i="4"/>
  <c r="G127" i="4"/>
  <c r="G117" i="4"/>
  <c r="G105" i="4"/>
  <c r="G94" i="4"/>
  <c r="G82" i="4"/>
  <c r="G33" i="4"/>
  <c r="G182" i="4"/>
  <c r="G81" i="4"/>
  <c r="G177" i="4"/>
  <c r="G31" i="4"/>
  <c r="G136" i="4"/>
  <c r="G175" i="4"/>
  <c r="G90" i="4"/>
  <c r="G193" i="4"/>
  <c r="G149" i="4"/>
  <c r="G137" i="4"/>
  <c r="G115" i="4"/>
  <c r="G103" i="4"/>
  <c r="G92" i="4"/>
  <c r="G80" i="4"/>
  <c r="G68" i="4"/>
  <c r="G56" i="4"/>
  <c r="G43" i="4"/>
  <c r="G126" i="4"/>
  <c r="G30" i="4"/>
  <c r="G125" i="4"/>
  <c r="G17" i="4"/>
</calcChain>
</file>

<file path=xl/sharedStrings.xml><?xml version="1.0" encoding="utf-8"?>
<sst xmlns="http://schemas.openxmlformats.org/spreadsheetml/2006/main" count="735" uniqueCount="523">
  <si>
    <t>ISIN</t>
  </si>
  <si>
    <t/>
  </si>
  <si>
    <t>Agro Ganadera Vidoret, FRN 9oct2021, ARS (1)</t>
  </si>
  <si>
    <t>ARAGAV560019</t>
  </si>
  <si>
    <t>Agroinversiones, FRN 30jul2021, ARS (1)</t>
  </si>
  <si>
    <t>ARAGRE560011</t>
  </si>
  <si>
    <t>Albanesi, FRN 15jun2021, ARS (3)</t>
  </si>
  <si>
    <t>ARALSA560033</t>
  </si>
  <si>
    <t>LSC3O</t>
  </si>
  <si>
    <t>Aldyl Argentina, FRN 18jul2022, ARS (1)</t>
  </si>
  <si>
    <t>ARALDY560016</t>
  </si>
  <si>
    <t>Angel Estrada, FRN 4apr2023, ARS (4)</t>
  </si>
  <si>
    <t>ARESTR560081</t>
  </si>
  <si>
    <t>NLC4O</t>
  </si>
  <si>
    <t>Arcor, FRN 3may2021, ARS (11)</t>
  </si>
  <si>
    <t>ARARCS560050</t>
  </si>
  <si>
    <t>RCCBO</t>
  </si>
  <si>
    <t>Arcor, FRN 6sep2021, ARS (14)</t>
  </si>
  <si>
    <t>ARARCS560092</t>
  </si>
  <si>
    <t>RCCFO</t>
  </si>
  <si>
    <t>Argentina, BONAR FRN 5aug2021</t>
  </si>
  <si>
    <t>ARARGE3208L3</t>
  </si>
  <si>
    <t>Argentina, FRN 3apr2022</t>
  </si>
  <si>
    <t>ARARGE3203R1</t>
  </si>
  <si>
    <t>Azlepi, FRN 10dec2021, ARS (1)</t>
  </si>
  <si>
    <t>ARAZLE560014</t>
  </si>
  <si>
    <t>Banco Ciudad, FRN 14aug2021, ARS (14)</t>
  </si>
  <si>
    <t>ARBCIU3200B3</t>
  </si>
  <si>
    <t>BCIUF</t>
  </si>
  <si>
    <t>Banco Ciudad, FRN 25jul2021, ARS</t>
  </si>
  <si>
    <t>ARBCIU3200K4</t>
  </si>
  <si>
    <t>BCIUM</t>
  </si>
  <si>
    <t>Banco Ciudad, FRN 5dec2022, ARS (16)</t>
  </si>
  <si>
    <t>ARBCIU3200E7</t>
  </si>
  <si>
    <t>BCIUH</t>
  </si>
  <si>
    <t>Banco de la Provincia de Buenos Aires, FRN 18apr2022, ARS</t>
  </si>
  <si>
    <t>ARBPBA3200F3</t>
  </si>
  <si>
    <t>BOC8O</t>
  </si>
  <si>
    <t>Banco de la Provincia de Buenos Aires, FRN 19apr2021, ARS (4)</t>
  </si>
  <si>
    <t>ARBPBA320077</t>
  </si>
  <si>
    <t>BOC4O</t>
  </si>
  <si>
    <t>Banco Galicia, FRN 26apr2021, ARS (II)</t>
  </si>
  <si>
    <t>ARGALI5602U0</t>
  </si>
  <si>
    <t>BY52O</t>
  </si>
  <si>
    <t>Banco Hipotecario, FRN 11aug2021, ARS</t>
  </si>
  <si>
    <t>ARBHIP560116</t>
  </si>
  <si>
    <t>HBC2O</t>
  </si>
  <si>
    <t>Banco Saenz, FRN 2aug2026, ARS (XI)</t>
  </si>
  <si>
    <t>ARBSAE560064</t>
  </si>
  <si>
    <t>BZSBO</t>
  </si>
  <si>
    <t>Banco Saenz, FRN 4jun2022, ARS (VI)</t>
  </si>
  <si>
    <t>ARBSAE560015</t>
  </si>
  <si>
    <t>BZS6O</t>
  </si>
  <si>
    <t>Banco Santander Rio, FRN 26jan2022, ARS</t>
  </si>
  <si>
    <t>ARBRIO5600H0</t>
  </si>
  <si>
    <t>BNCMO</t>
  </si>
  <si>
    <t>Banco Supervielle, FRN 14feb2023, ARS</t>
  </si>
  <si>
    <t>ARSUPE5600A9</t>
  </si>
  <si>
    <t>BPCEO</t>
  </si>
  <si>
    <t>Banco Supervielle, FRN 22dec2021, ARS</t>
  </si>
  <si>
    <t>ARSUPE560080</t>
  </si>
  <si>
    <t>BPCCO</t>
  </si>
  <si>
    <t>BANDEX, FRN 30apr2022, ARS (1)</t>
  </si>
  <si>
    <t>ARBANX560025</t>
  </si>
  <si>
    <t>BES1P</t>
  </si>
  <si>
    <t>Baufest Argentina, FRN 26jan2023, ARS</t>
  </si>
  <si>
    <t>ARBFAR560023</t>
  </si>
  <si>
    <t>BRC3P</t>
  </si>
  <si>
    <t>Bauge Construcciones, FRN 22feb2022, ARS (I)</t>
  </si>
  <si>
    <t>ARBAUG560019</t>
  </si>
  <si>
    <t>BUS1P</t>
  </si>
  <si>
    <t>BCI Consulting, FRN 8nov2021, ARS (1)</t>
  </si>
  <si>
    <t>ARBCIC560017</t>
  </si>
  <si>
    <t>Bertotto Boglione, FRN 8aug2021, ARS (1)</t>
  </si>
  <si>
    <t>ARBEBO560018</t>
  </si>
  <si>
    <t>Bronway Technology, FRN 28jun2021, ARS (1)</t>
  </si>
  <si>
    <t>ARBRTE560015</t>
  </si>
  <si>
    <t>Buenos Aires (city), FRN 22feb2028, ARS</t>
  </si>
  <si>
    <t>ARCBAS3201J5</t>
  </si>
  <si>
    <t>BDC28</t>
  </si>
  <si>
    <t>Buenos Aires (city), FRN 23jan2022, ARS</t>
  </si>
  <si>
    <t>ARCBAS3201C0</t>
  </si>
  <si>
    <t>BDC22</t>
  </si>
  <si>
    <t>Buenos Aires (city), FRN 29mar2024, ARS</t>
  </si>
  <si>
    <t>ARCBAS3201F3</t>
  </si>
  <si>
    <t>BDC24</t>
  </si>
  <si>
    <t>Buenos Aires (province), FRN 12apr2025, ARS</t>
  </si>
  <si>
    <t>ARPBUE3205N8</t>
  </si>
  <si>
    <t>PBA25</t>
  </si>
  <si>
    <t>Buenos Aires (province), FRN 31may2022, ARS</t>
  </si>
  <si>
    <t>ARPBUE3204J9</t>
  </si>
  <si>
    <t>PBY22</t>
  </si>
  <si>
    <t>Canepa, Kopec y Asosiados, FRN 14may2021, ARS (I)</t>
  </si>
  <si>
    <t>ARCKAS560016</t>
  </si>
  <si>
    <t>CKS1P</t>
  </si>
  <si>
    <t>Central Termica Roca, FRN 24jul2021, ARS</t>
  </si>
  <si>
    <t>ARCTRO560046</t>
  </si>
  <si>
    <t>CMC4O</t>
  </si>
  <si>
    <t>CFN, FRN 23dec2021, ARS (III)</t>
  </si>
  <si>
    <t>ARCFNS560075</t>
  </si>
  <si>
    <t>CF3BO</t>
  </si>
  <si>
    <t>Cilbrake, FRN 2may2021, ARS (I)</t>
  </si>
  <si>
    <t>ARCILB560016</t>
  </si>
  <si>
    <t>CLS1P</t>
  </si>
  <si>
    <t>Coes Sudamerica, FRN 30aug2021, ARS (1)</t>
  </si>
  <si>
    <t>ARCOSU560018</t>
  </si>
  <si>
    <t>Colven, FRN 30may2021, ARS (1)</t>
  </si>
  <si>
    <t>ARCOLV560014</t>
  </si>
  <si>
    <t>El Guaymallen, FRN 18mar2022, ARS (1)</t>
  </si>
  <si>
    <t>ARGUAY560012</t>
  </si>
  <si>
    <t>Electronica Megatone, FRN 28feb2023, ARS (IX)</t>
  </si>
  <si>
    <t>ARCAAS5600B5</t>
  </si>
  <si>
    <t>CH9BO</t>
  </si>
  <si>
    <t>Emprendimiento Industrial Mediterraneo, FRN 6dec2021, ARS (III)</t>
  </si>
  <si>
    <t>AREMIM560044</t>
  </si>
  <si>
    <t>PNS3P</t>
  </si>
  <si>
    <t>Esat, FRN 23oct2021, ARS (I)</t>
  </si>
  <si>
    <t>ARESAT560015</t>
  </si>
  <si>
    <t>ESS1P</t>
  </si>
  <si>
    <t>Esta Por Venir, FRN 6aug2021, ARS (1)</t>
  </si>
  <si>
    <t>ARESTP560018</t>
  </si>
  <si>
    <t>Fortehouse, FRN 16jul2021, ARS (I)</t>
  </si>
  <si>
    <t>ARFOHO560016</t>
  </si>
  <si>
    <t>TSS1P</t>
  </si>
  <si>
    <t>Generacion Mediterranea S.A., FRN 29aug2021, ARS (8)</t>
  </si>
  <si>
    <t>ARGEME560061</t>
  </si>
  <si>
    <t>GMC8O</t>
  </si>
  <si>
    <t>Ghiggeri Motos, FRN 21aug2021, ARS (I)</t>
  </si>
  <si>
    <t>ARGHIG560013</t>
  </si>
  <si>
    <t>GIS1P</t>
  </si>
  <si>
    <t>ARGRIM560047</t>
  </si>
  <si>
    <t>GL82O</t>
  </si>
  <si>
    <t>Grupo Pampatech, FRN 29jun2021, ARS (1)</t>
  </si>
  <si>
    <t>ARGRPA560018</t>
  </si>
  <si>
    <t>ARHORW560012</t>
  </si>
  <si>
    <t>HRS1P</t>
  </si>
  <si>
    <t>Horwath Consulting, FRN 19dec2021, ARS (II)</t>
  </si>
  <si>
    <t>ARHORW560020</t>
  </si>
  <si>
    <t>HRS2P</t>
  </si>
  <si>
    <t>IMPSA, FRN 30dec2025, ARS</t>
  </si>
  <si>
    <t>ARIPSA560049</t>
  </si>
  <si>
    <t>DMC4O</t>
  </si>
  <si>
    <t>IMPSA, FRN 30dec2031, ARS (3)</t>
  </si>
  <si>
    <t>ARIPSA560031</t>
  </si>
  <si>
    <t>DMC3O</t>
  </si>
  <si>
    <t>La Barranca, FRN 28may2022, ARS (1)</t>
  </si>
  <si>
    <t>ARLBAR560017</t>
  </si>
  <si>
    <t>Lustramax, FRN 18dec2021, ARS (1)</t>
  </si>
  <si>
    <t>ARLUST560012</t>
  </si>
  <si>
    <t>Mendoza (province), FRN 9jun2021, ARS</t>
  </si>
  <si>
    <t>ARPMZA3200P8</t>
  </si>
  <si>
    <t>PMJ21</t>
  </si>
  <si>
    <t>Meranol, FRN 4jun2021, ARS</t>
  </si>
  <si>
    <t>ARMERA560070</t>
  </si>
  <si>
    <t>MRC7P</t>
  </si>
  <si>
    <t>Metalfor, FRN 3jul2021, ARS (1)</t>
  </si>
  <si>
    <t>ARMEFO560011</t>
  </si>
  <si>
    <t>Paredes Construcciones, FRN 30aug2021, ARS (1)</t>
  </si>
  <si>
    <t>ARPDCT560017</t>
  </si>
  <si>
    <t>Plumada, FRN 8may2022, ARS (1)</t>
  </si>
  <si>
    <t>ARPLDA560025</t>
  </si>
  <si>
    <t>Proseind, FRN 2jul2022, ARS (1)</t>
  </si>
  <si>
    <t>ARPRSE560010</t>
  </si>
  <si>
    <t>Puerto Las Palmas, FRN 15feb2023, ARS (1)</t>
  </si>
  <si>
    <t>ARPUER560024</t>
  </si>
  <si>
    <t>PP1BP</t>
  </si>
  <si>
    <t>Rio Negro (province), FRN 18apr2021, ARS</t>
  </si>
  <si>
    <t>ARPRNG3200S4</t>
  </si>
  <si>
    <t>RNA21</t>
  </si>
  <si>
    <t>Rombo Compania Financiera, FRN 29jan2022, ARS (42)</t>
  </si>
  <si>
    <t>ARROMB5600H2</t>
  </si>
  <si>
    <t>RB42O</t>
  </si>
  <si>
    <t>Salta (province), FRN 22dec2021, ARS</t>
  </si>
  <si>
    <t>ARPSAL3200Q3</t>
  </si>
  <si>
    <t>SA21P</t>
  </si>
  <si>
    <t>Sea White, FRN 23may2022, ARS (1)</t>
  </si>
  <si>
    <t>ARSEAW560010</t>
  </si>
  <si>
    <t>Segufer, FRN 18oct2021, ARS (1)</t>
  </si>
  <si>
    <t>ARSEGU560016</t>
  </si>
  <si>
    <t>Segufer, FRN 19feb2022, ARS (2)</t>
  </si>
  <si>
    <t>ARSEGU560024</t>
  </si>
  <si>
    <t>SION, FRN 28feb2024, ARS (II)</t>
  </si>
  <si>
    <t>ARSION560029</t>
  </si>
  <si>
    <t>SN2AP</t>
  </si>
  <si>
    <t>SN4AP</t>
  </si>
  <si>
    <t>Sojas Argentinas, FRN 17apr2021, ARS (1)</t>
  </si>
  <si>
    <t>ARSOAR560015</t>
  </si>
  <si>
    <t>Tarjetas Cuyanas, FRN 9jun2021, ARS (II)</t>
  </si>
  <si>
    <t>ARTACU5600I6</t>
  </si>
  <si>
    <t>TCU2O</t>
  </si>
  <si>
    <t>Telecom Argentina, FRN 31jul2021, ARS</t>
  </si>
  <si>
    <t>ARTECO560033</t>
  </si>
  <si>
    <t>TLC4O</t>
  </si>
  <si>
    <t>Tiser S.R.L., FRN 31aug2021, ARS (I)</t>
  </si>
  <si>
    <t>ARTISE560017</t>
  </si>
  <si>
    <t>TIS1P</t>
  </si>
  <si>
    <t>Toyota Compania Financiera , FRN 30sep2022, ARS (2)</t>
  </si>
  <si>
    <t>ARTCFA560053</t>
  </si>
  <si>
    <t>TYC2O</t>
  </si>
  <si>
    <t>Toyota Compania Financiera , FRN 31aug2022, ARS (1)</t>
  </si>
  <si>
    <t>ARTCFA560046</t>
  </si>
  <si>
    <t>TYC1O</t>
  </si>
  <si>
    <t>Tresnal Agropecuaria, FRN 19jun2021, ARS (1)</t>
  </si>
  <si>
    <t>ARTSAG560013</t>
  </si>
  <si>
    <t>Tropical, FRN 22oct2021, ARS (1)</t>
  </si>
  <si>
    <t>ARTROS560014</t>
  </si>
  <si>
    <t>Valerza, FRN 20jul2021, ARS</t>
  </si>
  <si>
    <t>Villa Nueva, FRN 26dec2021, ARS (I)</t>
  </si>
  <si>
    <t>ARVINU560018</t>
  </si>
  <si>
    <t>Villanueva e Hijos, FRN 14jan2022, ARS (II)</t>
  </si>
  <si>
    <t>ARVNUE560020</t>
  </si>
  <si>
    <t>VNS2P</t>
  </si>
  <si>
    <t>YPF, FRN 21oct2023, ARS (43)</t>
  </si>
  <si>
    <t>ARYPFS5600A8</t>
  </si>
  <si>
    <t>YCAAO</t>
  </si>
  <si>
    <t>YPF, FRN 24jul2021, ARS (VI)</t>
  </si>
  <si>
    <t>ARYPFS5600Y8</t>
  </si>
  <si>
    <t>YMC6O</t>
  </si>
  <si>
    <t>YPF, FRN 24sep2024, ARS</t>
  </si>
  <si>
    <t>ARYPFS050483</t>
  </si>
  <si>
    <t>YCA1O</t>
  </si>
  <si>
    <t>Security Description/Descripción de bono</t>
  </si>
  <si>
    <t>Corporate Sector/Sector Corporativo</t>
  </si>
  <si>
    <t>Sovereign Sector/Sector Soberano</t>
  </si>
  <si>
    <t>Municipal Sector/Sector Municipal</t>
  </si>
  <si>
    <t>Code/
Código bursátil</t>
  </si>
  <si>
    <t>ACI/
Intereses Corridos</t>
  </si>
  <si>
    <t>ACI on/Intereses Corridos hasta:</t>
  </si>
  <si>
    <t>pro@cbonds.info</t>
  </si>
  <si>
    <t>ACCRUED COUPON INTEREST FOR ARGENTINEAN LOCAL FLOATING-RATE BONDS</t>
  </si>
  <si>
    <t>INTERESES CORRIDOS DE BONOS ARGENTINOS LOCALES CON TASA VARIABLE</t>
  </si>
  <si>
    <t>Neuquen (province), FRN 26may2022, ARS</t>
  </si>
  <si>
    <t>ARPNEU5200P7</t>
  </si>
  <si>
    <t>Cbonds ID</t>
  </si>
  <si>
    <t>ARSION560060</t>
  </si>
  <si>
    <t>ARVALR560013</t>
  </si>
  <si>
    <t>Agroempresa Colon, FRN 27may2021, ARS (IV)</t>
  </si>
  <si>
    <t>ARACSA560059</t>
  </si>
  <si>
    <t>GC04P</t>
  </si>
  <si>
    <t>Centro Card, FRN 30jun2022, ARS (VIII)</t>
  </si>
  <si>
    <t>CES8P</t>
  </si>
  <si>
    <t>Diesel Lange, FRN 25jun2021, ARS (I)</t>
  </si>
  <si>
    <t>ARDILA560016</t>
  </si>
  <si>
    <t>GPAT Compania Financiera, FRN 24jun2021, ARS (XXXIV, B)</t>
  </si>
  <si>
    <t>ARGPAT5600M9</t>
  </si>
  <si>
    <t>G34BO</t>
  </si>
  <si>
    <t>Savant Pharm, FRN 30jun2021, ARS (VI, L)</t>
  </si>
  <si>
    <t>ARSAVA560080</t>
  </si>
  <si>
    <t>SV6LO</t>
  </si>
  <si>
    <t>BNY22</t>
  </si>
  <si>
    <t>Reference rate/ 
Tasa de referencia</t>
  </si>
  <si>
    <t>Margin/
Margen</t>
  </si>
  <si>
    <t>ALZ Semillas, FRN 2jun2022, ARS (VI)</t>
  </si>
  <si>
    <t>Angel Estrada, FRN 17sep2021, ARS (7)</t>
  </si>
  <si>
    <t>Angel Estrada, FRN 31mar2022, ARS (8)</t>
  </si>
  <si>
    <t>Arcor, FRN 6oct2021, ARS (15)</t>
  </si>
  <si>
    <t>Banco de Credito Y Securitizacion (BACS), FRN 14feb2022, ARS (5)</t>
  </si>
  <si>
    <t>Banco Galicia, FRN 20aug2021, ARS (VIII)</t>
  </si>
  <si>
    <t>Banco Itau Argentina, FRN 10jun2021, ARS (26)</t>
  </si>
  <si>
    <t>Banco Itau Argentina, FRN 9sep2022, ARS (28)</t>
  </si>
  <si>
    <t>Banco Mariva, FRN 29nov2021, ARS (X)</t>
  </si>
  <si>
    <t>Banco Saenz, FRN 18mar2022, ARS (XII)</t>
  </si>
  <si>
    <t>Banco Voii, FRN 10may2021, ARS (V)</t>
  </si>
  <si>
    <t>Ceramica Ruta 16, FRN 27may2022, ARS (1, A)</t>
  </si>
  <si>
    <t>Ceramica Ruta 16, FRN 27nov2024, ARS (1, B)</t>
  </si>
  <si>
    <t>Comercial y Ganadera del Nirihuau, FRN 29jul2022, ARS (I)</t>
  </si>
  <si>
    <t>CP Manque, FRN 2sep2021, ARS (II)</t>
  </si>
  <si>
    <t>Creaurban, FRN 18oct2021, ARS (4)</t>
  </si>
  <si>
    <t>Creaurban, FRN 23apr2021, ARS (3)</t>
  </si>
  <si>
    <t>Creaurban, FRN 29mar2022, ARS (5)</t>
  </si>
  <si>
    <t>Credito Directo S.A., FRN 27jan2022, ARS (V)</t>
  </si>
  <si>
    <t>Credito Directo S.A., FRN 30mar2022, ARS (VI)</t>
  </si>
  <si>
    <t>Crown Point Energia, FRN 31mar2024, ARS (II)</t>
  </si>
  <si>
    <t>Diesel Lange, FRN 12sep2022, ARS (II)</t>
  </si>
  <si>
    <t>FCA Compania Financiera, FRN 13aug2021, ARS (I, XVII)</t>
  </si>
  <si>
    <t>GPAT Compania Financiera, FRN 13jan2022, ARS (XXXVI)</t>
  </si>
  <si>
    <t>Granville, FRN 31mar2024, ARS (II)</t>
  </si>
  <si>
    <t>Grimoldi, FRN 1aug2022, ARS (VIII, II)</t>
  </si>
  <si>
    <t>Grupo Cohen, FRN 28sep2021, ARS (6)</t>
  </si>
  <si>
    <t>Grupo ST, FRN 15mar2022, ARS (4)</t>
  </si>
  <si>
    <t>Horwath Consulting, FRN 14may2021, ARS (I)</t>
  </si>
  <si>
    <t>IAD, FRN 13aug2024, ARS (I, B)</t>
  </si>
  <si>
    <t>IAD, FRN 13feb2022, ARS (I, A)</t>
  </si>
  <si>
    <t>Inversora Juramento, FRN 28jul2021, ARS (8)</t>
  </si>
  <si>
    <t>IRSA Inversiones y Representaciones, FRN 21jul2021, ARS (VI)</t>
  </si>
  <si>
    <t>IRSA Inversiones y Representaciones, FRN 31mar2022, ARS (X)</t>
  </si>
  <si>
    <t>Ledesma, FRN 17jul2021, ARS (9)</t>
  </si>
  <si>
    <t>Meranol, FRN 11aug2022, ARS (12)</t>
  </si>
  <si>
    <t>Nea Tex, FRN 30jun2022, ARS (II)</t>
  </si>
  <si>
    <t>Nea Tex, FRN 6feb2022, ARS</t>
  </si>
  <si>
    <t>Newsan, FRN 7sep2021, ARS (6)</t>
  </si>
  <si>
    <t>Newsan, FRN 9feb2022, ARS (7)</t>
  </si>
  <si>
    <t>Oryza, FRN 24aug2024, ARS (I, B)</t>
  </si>
  <si>
    <t>Oryza, FRN 24feb2022, ARS (I, A)</t>
  </si>
  <si>
    <t>Pampa Energia, FRN 29aug2021, ARS (6)</t>
  </si>
  <si>
    <t>Pan American Energy, FRN 14dec2021, ARS (8)</t>
  </si>
  <si>
    <t>Pan American Energy, FRN 15jul2021, ARS (3)</t>
  </si>
  <si>
    <t>Pan American Energy, FRN 3sep2022, ARS (6)</t>
  </si>
  <si>
    <t>Petroquimica Comodoro Rivadavia (PCR SA), FRN 15mar2022, ARS (F)</t>
  </si>
  <si>
    <t>Refi Pampa, FRN 10dec2021, ARS (A, I)</t>
  </si>
  <si>
    <t>Ricardo Venturino, FRN 27jul2022, ARS (I)</t>
  </si>
  <si>
    <t>Rogiro Aceros, FRN 31jul2022, ARS (II)</t>
  </si>
  <si>
    <t>Rombo Compania Financiera, FRN 20aug2022, ARS (47)</t>
  </si>
  <si>
    <t>Rombo Compania Financiera, FRN 4dec2021, ARS (48)</t>
  </si>
  <si>
    <t>Santa Monica, FRN 4mar2022, ARS (I)</t>
  </si>
  <si>
    <t>SION, FRN 15jan2023, ARS (VI, A)</t>
  </si>
  <si>
    <t>SION, FRN 15jan2023, ARS (VI, B)</t>
  </si>
  <si>
    <t>SION, FRN 15jan2023, ARS (VI, C)</t>
  </si>
  <si>
    <t>SION, FRN 31jul2022, ARS (V, B)</t>
  </si>
  <si>
    <t>SION, FRN 9jun2021, ARS (IV, A)</t>
  </si>
  <si>
    <t>Tarjeta Naranja, FRN 17feb2022, ARS (XLVI)</t>
  </si>
  <si>
    <t>Tarjeta Naranja, FRN 20dec2021, ARS (XLV)</t>
  </si>
  <si>
    <t>Tarjeta Naranja, FRN 8jul2022, ARS (XLIV)</t>
  </si>
  <si>
    <t>Tecnomyl, FRN 20oct2021, ARS (I)</t>
  </si>
  <si>
    <t>Telecom Argentina, FRN 10dec2021, ARS (6)</t>
  </si>
  <si>
    <t>Terragene, FRN 28oct2022, ARS (I)</t>
  </si>
  <si>
    <t>Toyota Compania Financiera , FRN 9mar2022, ARS (28)</t>
  </si>
  <si>
    <t>Transportadora de Gas del Norte, FRN 10feb2022, ARS (1)</t>
  </si>
  <si>
    <t>Vista Oil &amp; Gas Argentina, FRN 7feb2022, ARS (IV)</t>
  </si>
  <si>
    <t>YPF, FRN 3dec2021, ARS (XV)</t>
  </si>
  <si>
    <t>ARALSE560047</t>
  </si>
  <si>
    <t>ARESTR5600E9</t>
  </si>
  <si>
    <t>ARESTR5600F6</t>
  </si>
  <si>
    <t>ARARCS5600A1</t>
  </si>
  <si>
    <t>ARBASE5601O0</t>
  </si>
  <si>
    <t>ARGALI5604J9</t>
  </si>
  <si>
    <t>ARITAU5600U8</t>
  </si>
  <si>
    <t>ARITAU5600V6</t>
  </si>
  <si>
    <t>ARITAU5600W4</t>
  </si>
  <si>
    <t>ARBMAR5900Y0</t>
  </si>
  <si>
    <t>ARBSAE560072</t>
  </si>
  <si>
    <t>ARVOII590051</t>
  </si>
  <si>
    <t>ARCENC560066</t>
  </si>
  <si>
    <t>ARCERR560016</t>
  </si>
  <si>
    <t>ARCERR560024</t>
  </si>
  <si>
    <t>ARCGNI560019</t>
  </si>
  <si>
    <t>ARCPMA560025</t>
  </si>
  <si>
    <t>ARCREU560045</t>
  </si>
  <si>
    <t>ARCREU560037</t>
  </si>
  <si>
    <t>ARCREU560052</t>
  </si>
  <si>
    <t>ARCDSA5600H6</t>
  </si>
  <si>
    <t>ARCDSA5600I4</t>
  </si>
  <si>
    <t>ARCRPO560024</t>
  </si>
  <si>
    <t>ARDILA560024</t>
  </si>
  <si>
    <t>ARFICR5600D5</t>
  </si>
  <si>
    <t>ARGPAT5600O5</t>
  </si>
  <si>
    <t>ARGRVI560020</t>
  </si>
  <si>
    <t>ARGRUC5600I7</t>
  </si>
  <si>
    <t>ARGRST560048</t>
  </si>
  <si>
    <t>ARIADS560027</t>
  </si>
  <si>
    <t>ARIADS560019</t>
  </si>
  <si>
    <t>ARINJU560071</t>
  </si>
  <si>
    <t>ARIRSA5600D2</t>
  </si>
  <si>
    <t>ARIRSA5600I1</t>
  </si>
  <si>
    <t>ARLEDE560099</t>
  </si>
  <si>
    <t>ARMERA5600B8</t>
  </si>
  <si>
    <t>ARNETX560021</t>
  </si>
  <si>
    <t>ARNETX560013</t>
  </si>
  <si>
    <t>ARNEWS560098</t>
  </si>
  <si>
    <t>ARNEWS5600A0</t>
  </si>
  <si>
    <t>ARORZA560016</t>
  </si>
  <si>
    <t>ARORZA560024</t>
  </si>
  <si>
    <t>ARPAMP560095</t>
  </si>
  <si>
    <t>ARAXIO5600F4</t>
  </si>
  <si>
    <t>ARAXIO560076</t>
  </si>
  <si>
    <t>ARAXIO5600C1</t>
  </si>
  <si>
    <t>ARPETQ5600C1</t>
  </si>
  <si>
    <t>ARREFI560014</t>
  </si>
  <si>
    <t>ARRICA560011</t>
  </si>
  <si>
    <t>ARROGI5600A4</t>
  </si>
  <si>
    <t>ARROMB5600L4</t>
  </si>
  <si>
    <t>ARROMB5600M2</t>
  </si>
  <si>
    <t>ARSANS560015</t>
  </si>
  <si>
    <t>ARSION560086</t>
  </si>
  <si>
    <t>ARSION560094</t>
  </si>
  <si>
    <t>ARSION5600A8</t>
  </si>
  <si>
    <t>ARSION560078</t>
  </si>
  <si>
    <t>ARTANA5600R6</t>
  </si>
  <si>
    <t>ARTANA5600Q8</t>
  </si>
  <si>
    <t>ARTANA5600P0</t>
  </si>
  <si>
    <t>ARTECM560019</t>
  </si>
  <si>
    <t>ARTECO560074</t>
  </si>
  <si>
    <t>ARTERG560010</t>
  </si>
  <si>
    <t>ARTCFA5600Q0</t>
  </si>
  <si>
    <t>ARTGNO560012</t>
  </si>
  <si>
    <t>AROILG560041</t>
  </si>
  <si>
    <t>ARYPFS5601D0</t>
  </si>
  <si>
    <t>ASS6P</t>
  </si>
  <si>
    <t>NLC7O</t>
  </si>
  <si>
    <t>NLC8O</t>
  </si>
  <si>
    <t>RCCGO</t>
  </si>
  <si>
    <t>DBC5O</t>
  </si>
  <si>
    <t>BYC8O</t>
  </si>
  <si>
    <t>BTCRO</t>
  </si>
  <si>
    <t>BTCTO</t>
  </si>
  <si>
    <t>BTCUO</t>
  </si>
  <si>
    <t>BWSAV</t>
  </si>
  <si>
    <t>BZSDO</t>
  </si>
  <si>
    <t>BIC5V</t>
  </si>
  <si>
    <t>RU1AP</t>
  </si>
  <si>
    <t>RU1BP</t>
  </si>
  <si>
    <t>NIS1P</t>
  </si>
  <si>
    <t>OMC2O</t>
  </si>
  <si>
    <t>CUC4O</t>
  </si>
  <si>
    <t>CUC3O</t>
  </si>
  <si>
    <t>CUC5O</t>
  </si>
  <si>
    <t>CXC5O</t>
  </si>
  <si>
    <t>CXC6O</t>
  </si>
  <si>
    <t>DGS2P</t>
  </si>
  <si>
    <t>FTI1O</t>
  </si>
  <si>
    <t>GP36O</t>
  </si>
  <si>
    <t>GVS2P</t>
  </si>
  <si>
    <t>GHC6O</t>
  </si>
  <si>
    <t>STC4O</t>
  </si>
  <si>
    <t>IACBP</t>
  </si>
  <si>
    <t>IACAP</t>
  </si>
  <si>
    <t>NJC8O</t>
  </si>
  <si>
    <t>IRC6O</t>
  </si>
  <si>
    <t>IRCAO</t>
  </si>
  <si>
    <t>LDC9O</t>
  </si>
  <si>
    <t>MRCDP</t>
  </si>
  <si>
    <t>NES2P</t>
  </si>
  <si>
    <t>NES1P</t>
  </si>
  <si>
    <t>WNC6O</t>
  </si>
  <si>
    <t>WNC7O</t>
  </si>
  <si>
    <t>ZA1BP</t>
  </si>
  <si>
    <t>ZA1AP</t>
  </si>
  <si>
    <t>MGC6O</t>
  </si>
  <si>
    <t>PN8CO</t>
  </si>
  <si>
    <t>PN3CO</t>
  </si>
  <si>
    <t>PN6CO</t>
  </si>
  <si>
    <t>PQCFO</t>
  </si>
  <si>
    <t>RE1AO</t>
  </si>
  <si>
    <t>VES1P</t>
  </si>
  <si>
    <t>RRS2P</t>
  </si>
  <si>
    <t>RB47O</t>
  </si>
  <si>
    <t>RB48O</t>
  </si>
  <si>
    <t>SMS1P</t>
  </si>
  <si>
    <t>SN6AP</t>
  </si>
  <si>
    <t>SN6BP</t>
  </si>
  <si>
    <t>SN6CP</t>
  </si>
  <si>
    <t>SN5BP</t>
  </si>
  <si>
    <t>TN46O</t>
  </si>
  <si>
    <t>TN45O</t>
  </si>
  <si>
    <t>TN44O</t>
  </si>
  <si>
    <t>MYS1P</t>
  </si>
  <si>
    <t>TLC6O</t>
  </si>
  <si>
    <t>TER1P</t>
  </si>
  <si>
    <t>TYCUO</t>
  </si>
  <si>
    <t>NTC1O</t>
  </si>
  <si>
    <t>VSC4O</t>
  </si>
  <si>
    <t>YMCGO</t>
  </si>
  <si>
    <t>BADLAR en pesos de bancos privados</t>
  </si>
  <si>
    <t>TM20 en pesos de bancos privados</t>
  </si>
  <si>
    <t>Buenos Aires (province), LT 17dec2021 277d</t>
  </si>
  <si>
    <t>ARPBUE5209V1</t>
  </si>
  <si>
    <t>BBD21</t>
  </si>
  <si>
    <t>Buenos Aires (province), LT 25jun2021 333d</t>
  </si>
  <si>
    <t>ARPBUE520943</t>
  </si>
  <si>
    <t>BBJ21</t>
  </si>
  <si>
    <t>Buenos Aires (province), LT 27aug2021 182d</t>
  </si>
  <si>
    <t>ARPBUE5209T5</t>
  </si>
  <si>
    <t>BBG21</t>
  </si>
  <si>
    <t>Buenos Aires (province), LT 28may2021 161d</t>
  </si>
  <si>
    <t>ARPBUE5209O6</t>
  </si>
  <si>
    <t>BB2Y1</t>
  </si>
  <si>
    <t>Buenos Aires (province), LT 28may2021 182d</t>
  </si>
  <si>
    <t>ARPBUE5209L2</t>
  </si>
  <si>
    <t>BBY21</t>
  </si>
  <si>
    <t>Buenos Aires (province), LT 29sep2021 182d</t>
  </si>
  <si>
    <t>ARPBUE5209X7</t>
  </si>
  <si>
    <t>BBS21</t>
  </si>
  <si>
    <t>Buenos Aires (province), LT 30apr2021 182d</t>
  </si>
  <si>
    <t>ARPBUE5209I8</t>
  </si>
  <si>
    <t>BBA21</t>
  </si>
  <si>
    <t>Buenos Aires (province), LT 30jul2021 183d</t>
  </si>
  <si>
    <t>ARPBUE5209R9</t>
  </si>
  <si>
    <t>BBL21</t>
  </si>
  <si>
    <t>Chaco (province), LT 23jul2021 126d</t>
  </si>
  <si>
    <t>ARPCHA5205A6</t>
  </si>
  <si>
    <t>BLL21</t>
  </si>
  <si>
    <t>Cordoba (city), LT 27nov2021 270d</t>
  </si>
  <si>
    <t>ARMUCO520109</t>
  </si>
  <si>
    <t>BAN21</t>
  </si>
  <si>
    <t>Cordoba (city), LT 29jun2021 270d</t>
  </si>
  <si>
    <t>ARMUCO5200Z5</t>
  </si>
  <si>
    <t>BAJ21</t>
  </si>
  <si>
    <t>Mendoza (province), LT 3jun2021 182d</t>
  </si>
  <si>
    <t>ARPMZA5200V4</t>
  </si>
  <si>
    <t>BMJ21</t>
  </si>
  <si>
    <t>Rio Negro (province), LT 20may2021 203d (II, 1)</t>
  </si>
  <si>
    <t>ARPRNG520132</t>
  </si>
  <si>
    <t>BGY21</t>
  </si>
  <si>
    <t>Rio Negro (province), LT 20may2021 203d (II, 2)</t>
  </si>
  <si>
    <t>ARPRNG520140</t>
  </si>
  <si>
    <t>BG2Y1</t>
  </si>
  <si>
    <t>Santa Fe (province), FRN 1apr2023, ARS (I)</t>
  </si>
  <si>
    <t>ARPSFE3200K0</t>
  </si>
  <si>
    <t>SFA23</t>
  </si>
  <si>
    <t>Tasa de Pases Pasivos para 7 dias de plazo (nominal anual)</t>
  </si>
  <si>
    <t>TB21</t>
  </si>
  <si>
    <t>Argentina, BONAR FRN 6feb2023</t>
  </si>
  <si>
    <t>AA22</t>
  </si>
  <si>
    <t>Argentina, LT LEPASE 21may2021</t>
  </si>
  <si>
    <t>ARARGE520A83</t>
  </si>
  <si>
    <t>S21Y1</t>
  </si>
  <si>
    <t>Argentina, LT LEPASE 30apr2021</t>
  </si>
  <si>
    <t>ARARGE520AC1</t>
  </si>
  <si>
    <t>SA301</t>
  </si>
  <si>
    <t>Argentina, LT LEPASE 30jul2021</t>
  </si>
  <si>
    <t>ARARGE520AH0</t>
  </si>
  <si>
    <t>SL301</t>
  </si>
  <si>
    <t>Argentina, LT LEPASE 30jun2021</t>
  </si>
  <si>
    <t>ARARGE520AE7</t>
  </si>
  <si>
    <t>SJ301</t>
  </si>
  <si>
    <t>Argentina, LT LEPASE 30sep2021</t>
  </si>
  <si>
    <t>ARARGE520AN8</t>
  </si>
  <si>
    <t>SS301</t>
  </si>
  <si>
    <t>Argentina, LT LEPASE 31aug2021</t>
  </si>
  <si>
    <t>ARARGE520AL2</t>
  </si>
  <si>
    <t>SG311</t>
  </si>
  <si>
    <t>ARARGE320AF9</t>
  </si>
  <si>
    <t>TB23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</si>
</sst>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\/dd\/yyyy;@"/>
    <numFmt numFmtId="165" formatCode="#,##0.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2F2F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>
      <alignment horizontal="left" vertical="center"/>
    </xf>
    <xf numFmtId="0" fontId="3" fillId="2" borderId="0">
      <alignment horizontal="center" vertical="center"/>
    </xf>
    <xf numFmtId="0" fontId="1" fillId="3" borderId="0">
      <alignment horizontal="left" vertical="center"/>
    </xf>
    <xf numFmtId="0" fontId="1" fillId="0" borderId="0">
      <alignment horizontal="left" vertical="center"/>
    </xf>
    <xf numFmtId="0" fontId="5" fillId="0" borderId="0" applyNumberFormat="0" applyFill="0" applyBorder="0" applyAlignment="0" applyProtection="0"/>
    <xf numFmtId="0" fontId="7" fillId="0" borderId="0">
      <alignment horizontal="left" vertical="center"/>
    </xf>
  </cellStyleXfs>
  <cellXfs count="20">
    <xf numFmtId="0" fontId="0" fillId="0" borderId="0" xfId="0"/>
    <xf numFmtId="0" fontId="6" fillId="0" borderId="0" xfId="5" applyFont="1" applyAlignment="1">
      <alignment horizontal="left" vertical="center"/>
    </xf>
    <xf numFmtId="0" fontId="4" fillId="0" borderId="0" xfId="1" applyFont="1">
      <alignment horizontal="left" vertical="center"/>
    </xf>
    <xf numFmtId="0" fontId="1" fillId="3" borderId="0" xfId="3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0" xfId="4" applyAlignment="1">
      <alignment horizontal="right" vertical="center" wrapText="1"/>
    </xf>
    <xf numFmtId="0" fontId="4" fillId="0" borderId="0" xfId="0" applyFont="1" applyAlignment="1"/>
    <xf numFmtId="0" fontId="0" fillId="0" borderId="0" xfId="0" applyAlignment="1">
      <alignment horizontal="center"/>
    </xf>
    <xf numFmtId="0" fontId="1" fillId="0" borderId="0" xfId="4" applyBorder="1" applyAlignment="1">
      <alignment horizontal="left" vertical="center" indent="2"/>
    </xf>
    <xf numFmtId="0" fontId="1" fillId="3" borderId="0" xfId="3" applyBorder="1" applyAlignment="1">
      <alignment horizontal="left" vertical="center" indent="2"/>
    </xf>
    <xf numFmtId="4" fontId="1" fillId="0" borderId="0" xfId="4" applyNumberFormat="1" applyBorder="1" applyAlignment="1">
      <alignment horizontal="center" vertical="center"/>
    </xf>
    <xf numFmtId="4" fontId="1" fillId="3" borderId="0" xfId="3" applyNumberForma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65" fontId="1" fillId="0" borderId="0" xfId="4" applyNumberFormat="1" applyBorder="1" applyAlignment="1">
      <alignment horizontal="center" vertical="center"/>
    </xf>
    <xf numFmtId="165" fontId="1" fillId="3" borderId="0" xfId="3" applyNumberFormat="1" applyBorder="1" applyAlignment="1">
      <alignment horizontal="center" vertical="center"/>
    </xf>
    <xf numFmtId="0" fontId="8" fillId="2" borderId="0" xfId="2" applyFont="1" applyAlignment="1">
      <alignment horizontal="center" vertical="center"/>
    </xf>
    <xf numFmtId="0" fontId="8" fillId="2" borderId="0" xfId="2" applyFont="1" applyAlignment="1">
      <alignment horizontal="center" vertical="center" wrapText="1"/>
    </xf>
    <xf numFmtId="164" fontId="8" fillId="2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</cellXfs>
  <cellStyles count="7">
    <cellStyle name="CbondsStyleFour" xfId="6"/>
    <cellStyle name="CbondsStyleHeader" xfId="1"/>
    <cellStyle name="CbondsStyleOne" xfId="4"/>
    <cellStyle name="CbondsStyleThree" xfId="2"/>
    <cellStyle name="CbondsStyleTwo" xfId="3"/>
    <cellStyle name="Гиперссылка" xfId="5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413657</xdr:colOff>
      <xdr:row>0</xdr:row>
      <xdr:rowOff>525780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288596" cy="506730"/>
        </a:xfrm>
        <a:prstGeom prst="rect">
          <a:avLst/>
        </a:prstGeom>
      </xdr:spPr>
    </xdr:pic>
    <xdr:clientData/>
  </xdr:twoCellAnchor>
  <xdr:twoCellAnchor>
    <xdr:from>
      <xdr:col>8</xdr:col>
      <xdr:colOff>370115</xdr:colOff>
      <xdr:row>3</xdr:row>
      <xdr:rowOff>57693</xdr:rowOff>
    </xdr:from>
    <xdr:to>
      <xdr:col>17</xdr:col>
      <xdr:colOff>141512</xdr:colOff>
      <xdr:row>7</xdr:row>
      <xdr:rowOff>206829</xdr:rowOff>
    </xdr:to>
    <xdr:sp macro="" textlink="">
      <xdr:nvSpPr>
        <xdr:cNvPr id="26" name="Прямоугольник 25"/>
        <xdr:cNvSpPr/>
      </xdr:nvSpPr>
      <xdr:spPr>
        <a:xfrm>
          <a:off x="15348858" y="1048293"/>
          <a:ext cx="4920340" cy="98733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The default date set for ACI calculations is the present day.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To calculate ACI for another date,</a:t>
          </a:r>
          <a:r>
            <a:rPr lang="en-US" sz="1100" baseline="0">
              <a:solidFill>
                <a:sysClr val="windowText" lastClr="000000"/>
              </a:solidFill>
            </a:rPr>
            <a:t> c</a:t>
          </a:r>
          <a:r>
            <a:rPr lang="en-US" sz="1100">
              <a:solidFill>
                <a:sysClr val="windowText" lastClr="000000"/>
              </a:solidFill>
            </a:rPr>
            <a:t>hange the value in cell G6.</a:t>
          </a:r>
        </a:p>
        <a:p>
          <a:pPr algn="l"/>
          <a:endParaRPr lang="en-US" sz="1100">
            <a:solidFill>
              <a:sysClr val="windowText" lastClr="000000"/>
            </a:solidFill>
          </a:endParaRPr>
        </a:p>
        <a:p>
          <a:pPr algn="l"/>
          <a:r>
            <a:rPr lang="en-US" sz="1100">
              <a:solidFill>
                <a:sysClr val="windowText" lastClr="000000"/>
              </a:solidFill>
            </a:rPr>
            <a:t>La fecha de cálculo</a:t>
          </a:r>
          <a:r>
            <a:rPr lang="en-US" sz="1100" baseline="0">
              <a:solidFill>
                <a:sysClr val="windowText" lastClr="000000"/>
              </a:solidFill>
            </a:rPr>
            <a:t> de intereses corridos predeterminada es la fecha actual. 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Para calcular los intereses corridos para otra fecha, cambie el valor en la celda G6. </a:t>
          </a:r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12677</xdr:colOff>
      <xdr:row>5</xdr:row>
      <xdr:rowOff>98292</xdr:rowOff>
    </xdr:from>
    <xdr:to>
      <xdr:col>8</xdr:col>
      <xdr:colOff>324782</xdr:colOff>
      <xdr:row>5</xdr:row>
      <xdr:rowOff>104724</xdr:rowOff>
    </xdr:to>
    <xdr:cxnSp macro="">
      <xdr:nvCxnSpPr>
        <xdr:cNvPr id="32" name="Прямая со стрелкой 31"/>
        <xdr:cNvCxnSpPr/>
      </xdr:nvCxnSpPr>
      <xdr:spPr>
        <a:xfrm flipH="1" flipV="1">
          <a:off x="14381820" y="1546092"/>
          <a:ext cx="921705" cy="64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ro@cbonds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zoomScale="70" zoomScaleNormal="70" workbookViewId="0">
      <selection activeCell="C32" sqref="C32"/>
    </sheetView>
  </sheetViews>
  <sheetFormatPr defaultRowHeight="14.4" x14ac:dyDescent="0.3"/>
  <cols>
    <col min="1" max="1" width="13.21875" customWidth="1"/>
    <col min="2" max="2" width="67.77734375" bestFit="1" customWidth="1"/>
    <col min="3" max="3" width="21" customWidth="1"/>
    <col min="4" max="4" width="23.77734375" style="7" customWidth="1"/>
    <col min="5" max="5" width="57.44140625" style="7" customWidth="1"/>
    <col min="7" max="7" width="17.44140625" customWidth="1"/>
    <col min="11" max="11" width="4" customWidth="1"/>
    <col min="19" max="19" width="7.44140625" customWidth="1"/>
  </cols>
  <sheetData>
    <row r="1" spans="1:8" ht="42" customHeight="1" x14ac:dyDescent="0.3">
      <c r="B1" s="5"/>
      <c r="C1" s="1" t="s">
        <v>228</v>
      </c>
    </row>
    <row r="3" spans="1:8" ht="21" customHeight="1" x14ac:dyDescent="0.3">
      <c r="A3" s="2" t="s">
        <v>229</v>
      </c>
    </row>
    <row r="4" spans="1:8" ht="21" customHeight="1" x14ac:dyDescent="0.3">
      <c r="A4" s="2" t="s">
        <v>230</v>
      </c>
    </row>
    <row r="6" spans="1:8" ht="15.6" x14ac:dyDescent="0.3">
      <c r="E6" s="18" t="s">
        <v>227</v>
      </c>
      <c r="F6" s="18"/>
      <c r="G6" s="12">
        <f ca="1">TODAY()</f>
        <v>44299</v>
      </c>
      <c r="H6" s="6"/>
    </row>
    <row r="8" spans="1:8" ht="49.2" customHeight="1" x14ac:dyDescent="0.3">
      <c r="A8" s="15" t="s">
        <v>233</v>
      </c>
      <c r="B8" s="15" t="s">
        <v>221</v>
      </c>
      <c r="C8" s="16" t="s">
        <v>0</v>
      </c>
      <c r="D8" s="17" t="s">
        <v>225</v>
      </c>
      <c r="E8" s="17" t="s">
        <v>250</v>
      </c>
      <c r="F8" s="17" t="s">
        <v>251</v>
      </c>
      <c r="G8" s="17" t="s">
        <v>226</v>
      </c>
    </row>
    <row r="10" spans="1:8" ht="15.6" x14ac:dyDescent="0.3">
      <c r="A10" s="19" t="s">
        <v>222</v>
      </c>
      <c r="B10" s="19"/>
      <c r="C10" s="19"/>
      <c r="D10" s="19"/>
      <c r="E10" s="19"/>
    </row>
    <row r="12" spans="1:8" x14ac:dyDescent="0.3">
      <c r="A12" s="8">
        <v>603019</v>
      </c>
      <c r="B12" s="8" t="s">
        <v>2</v>
      </c>
      <c r="C12" s="4" t="s">
        <v>3</v>
      </c>
      <c r="D12" s="10" t="s">
        <v>1</v>
      </c>
      <c r="E12" s="10" t="s">
        <v>452</v>
      </c>
      <c r="F12" s="10">
        <v>8</v>
      </c>
      <c r="G12" s="13">
        <f ca="1">_xll.CbondsACI(A12,$G$6)</f>
        <v>9.3287109999999997E-4</v>
      </c>
    </row>
    <row r="13" spans="1:8" x14ac:dyDescent="0.3">
      <c r="A13" s="9">
        <v>734843</v>
      </c>
      <c r="B13" s="9" t="s">
        <v>236</v>
      </c>
      <c r="C13" s="3" t="s">
        <v>237</v>
      </c>
      <c r="D13" s="11" t="s">
        <v>238</v>
      </c>
      <c r="E13" s="11" t="s">
        <v>452</v>
      </c>
      <c r="F13" s="11">
        <v>0</v>
      </c>
      <c r="G13" s="14">
        <f ca="1">_xll.CbondsACI(A13,$G$6)</f>
        <v>2.0995890400000002E-2</v>
      </c>
    </row>
    <row r="14" spans="1:8" x14ac:dyDescent="0.3">
      <c r="A14" s="8">
        <v>603033</v>
      </c>
      <c r="B14" s="8" t="s">
        <v>4</v>
      </c>
      <c r="C14" s="4" t="s">
        <v>5</v>
      </c>
      <c r="D14" s="10" t="s">
        <v>1</v>
      </c>
      <c r="E14" s="10" t="s">
        <v>452</v>
      </c>
      <c r="F14" s="10">
        <v>17</v>
      </c>
      <c r="G14" s="13">
        <f ca="1">_xll.CbondsACI(A14,$G$6)</f>
        <v>2.2508333299999999E-2</v>
      </c>
    </row>
    <row r="15" spans="1:8" x14ac:dyDescent="0.3">
      <c r="A15" s="9">
        <v>387723</v>
      </c>
      <c r="B15" s="9" t="s">
        <v>6</v>
      </c>
      <c r="C15" s="3" t="s">
        <v>7</v>
      </c>
      <c r="D15" s="11" t="s">
        <v>8</v>
      </c>
      <c r="E15" s="11" t="s">
        <v>452</v>
      </c>
      <c r="F15" s="11">
        <v>4.25</v>
      </c>
      <c r="G15" s="14">
        <f ca="1">_xll.CbondsACI(A15,$G$6)</f>
        <v>1.19194444E-2</v>
      </c>
    </row>
    <row r="16" spans="1:8" x14ac:dyDescent="0.3">
      <c r="A16" s="8">
        <v>608497</v>
      </c>
      <c r="B16" s="8" t="s">
        <v>9</v>
      </c>
      <c r="C16" s="4" t="s">
        <v>10</v>
      </c>
      <c r="D16" s="10" t="s">
        <v>1</v>
      </c>
      <c r="E16" s="10" t="s">
        <v>452</v>
      </c>
      <c r="F16" s="10">
        <v>4.5</v>
      </c>
      <c r="G16" s="13">
        <f ca="1">_xll.CbondsACI(A16,$G$6)</f>
        <v>4.5119608700000001E-2</v>
      </c>
    </row>
    <row r="17" spans="1:7" x14ac:dyDescent="0.3">
      <c r="A17" s="9">
        <v>862517</v>
      </c>
      <c r="B17" s="9" t="s">
        <v>252</v>
      </c>
      <c r="C17" s="3" t="s">
        <v>320</v>
      </c>
      <c r="D17" s="11" t="s">
        <v>387</v>
      </c>
      <c r="E17" s="11" t="s">
        <v>452</v>
      </c>
      <c r="F17" s="11">
        <v>2.4500000000000002</v>
      </c>
      <c r="G17" s="14">
        <f ca="1">_xll.CbondsACI(A17,$G$6)</f>
        <v>4.2003682200000003E-2</v>
      </c>
    </row>
    <row r="18" spans="1:7" x14ac:dyDescent="0.3">
      <c r="A18" s="8">
        <v>792415</v>
      </c>
      <c r="B18" s="8" t="s">
        <v>253</v>
      </c>
      <c r="C18" s="4" t="s">
        <v>321</v>
      </c>
      <c r="D18" s="10" t="s">
        <v>388</v>
      </c>
      <c r="E18" s="10" t="s">
        <v>452</v>
      </c>
      <c r="F18" s="10">
        <v>3.9</v>
      </c>
      <c r="G18" s="13">
        <f ca="1">_xll.CbondsACI(A18,$G$6)</f>
        <v>2.80876192E-2</v>
      </c>
    </row>
    <row r="19" spans="1:7" x14ac:dyDescent="0.3">
      <c r="A19" s="9">
        <v>986139</v>
      </c>
      <c r="B19" s="9" t="s">
        <v>254</v>
      </c>
      <c r="C19" s="3" t="s">
        <v>322</v>
      </c>
      <c r="D19" s="11" t="s">
        <v>389</v>
      </c>
      <c r="E19" s="11" t="s">
        <v>452</v>
      </c>
      <c r="F19" s="11">
        <v>5</v>
      </c>
      <c r="G19" s="14">
        <f ca="1">_xll.CbondsACI(A19,$G$6)</f>
        <v>1.3912671200000001E-2</v>
      </c>
    </row>
    <row r="20" spans="1:7" x14ac:dyDescent="0.3">
      <c r="A20" s="8">
        <v>443485</v>
      </c>
      <c r="B20" s="8" t="s">
        <v>11</v>
      </c>
      <c r="C20" s="4" t="s">
        <v>12</v>
      </c>
      <c r="D20" s="10" t="s">
        <v>13</v>
      </c>
      <c r="E20" s="10" t="s">
        <v>452</v>
      </c>
      <c r="F20" s="10">
        <v>5.5</v>
      </c>
      <c r="G20" s="13">
        <f ca="1">_xll.CbondsACI(A20,$G$6)</f>
        <v>6.5355287999999999E-3</v>
      </c>
    </row>
    <row r="21" spans="1:7" x14ac:dyDescent="0.3">
      <c r="A21" s="9">
        <v>387739</v>
      </c>
      <c r="B21" s="9" t="s">
        <v>14</v>
      </c>
      <c r="C21" s="3" t="s">
        <v>15</v>
      </c>
      <c r="D21" s="11" t="s">
        <v>16</v>
      </c>
      <c r="E21" s="11" t="s">
        <v>452</v>
      </c>
      <c r="F21" s="11">
        <v>2.99</v>
      </c>
      <c r="G21" s="14">
        <f ca="1">_xll.CbondsACI(A21,$G$6)</f>
        <v>7.2068694399999994E-2</v>
      </c>
    </row>
    <row r="22" spans="1:7" x14ac:dyDescent="0.3">
      <c r="A22" s="8">
        <v>756067</v>
      </c>
      <c r="B22" s="8" t="s">
        <v>255</v>
      </c>
      <c r="C22" s="4" t="s">
        <v>323</v>
      </c>
      <c r="D22" s="10" t="s">
        <v>390</v>
      </c>
      <c r="E22" s="10" t="s">
        <v>452</v>
      </c>
      <c r="F22" s="10">
        <v>1.99</v>
      </c>
      <c r="G22" s="13">
        <f ca="1">_xll.CbondsACI(A22,$G$6)</f>
        <v>4.6324992999999997E-3</v>
      </c>
    </row>
    <row r="23" spans="1:7" x14ac:dyDescent="0.3">
      <c r="A23" s="9">
        <v>701707</v>
      </c>
      <c r="B23" s="9" t="s">
        <v>17</v>
      </c>
      <c r="C23" s="3" t="s">
        <v>18</v>
      </c>
      <c r="D23" s="11" t="s">
        <v>19</v>
      </c>
      <c r="E23" s="11" t="s">
        <v>452</v>
      </c>
      <c r="F23" s="11">
        <v>5.75</v>
      </c>
      <c r="G23" s="14">
        <f ca="1">_xll.CbondsACI(A23,$G$6)</f>
        <v>4.14459233E-2</v>
      </c>
    </row>
    <row r="24" spans="1:7" x14ac:dyDescent="0.3">
      <c r="A24" s="8">
        <v>572639</v>
      </c>
      <c r="B24" s="8" t="s">
        <v>24</v>
      </c>
      <c r="C24" s="4" t="s">
        <v>25</v>
      </c>
      <c r="D24" s="10" t="s">
        <v>1</v>
      </c>
      <c r="E24" s="10" t="s">
        <v>452</v>
      </c>
      <c r="F24" s="10">
        <v>7</v>
      </c>
      <c r="G24" s="13">
        <f ca="1">_xll.CbondsACI(A24,$G$6)</f>
        <v>1.2924657500000001E-2</v>
      </c>
    </row>
    <row r="25" spans="1:7" x14ac:dyDescent="0.3">
      <c r="A25" s="9">
        <v>398815</v>
      </c>
      <c r="B25" s="9" t="s">
        <v>26</v>
      </c>
      <c r="C25" s="3" t="s">
        <v>27</v>
      </c>
      <c r="D25" s="11" t="s">
        <v>28</v>
      </c>
      <c r="E25" s="11" t="s">
        <v>452</v>
      </c>
      <c r="F25" s="11">
        <v>4.7</v>
      </c>
      <c r="G25" s="14">
        <f ca="1">_xll.CbondsACI(A25,$G$6)</f>
        <v>3.0811427400000001E-2</v>
      </c>
    </row>
    <row r="26" spans="1:7" x14ac:dyDescent="0.3">
      <c r="A26" s="8">
        <v>594131</v>
      </c>
      <c r="B26" s="8" t="s">
        <v>29</v>
      </c>
      <c r="C26" s="4" t="s">
        <v>30</v>
      </c>
      <c r="D26" s="10" t="s">
        <v>31</v>
      </c>
      <c r="E26" s="10" t="s">
        <v>452</v>
      </c>
      <c r="F26" s="10">
        <v>2</v>
      </c>
      <c r="G26" s="13">
        <f ca="1">_xll.CbondsACI(A26,$G$6)</f>
        <v>5.1684424100000001E-2</v>
      </c>
    </row>
    <row r="27" spans="1:7" x14ac:dyDescent="0.3">
      <c r="A27" s="9">
        <v>398819</v>
      </c>
      <c r="B27" s="9" t="s">
        <v>32</v>
      </c>
      <c r="C27" s="3" t="s">
        <v>33</v>
      </c>
      <c r="D27" s="11" t="s">
        <v>34</v>
      </c>
      <c r="E27" s="11" t="s">
        <v>452</v>
      </c>
      <c r="F27" s="11">
        <v>3.99</v>
      </c>
      <c r="G27" s="14">
        <f ca="1">_xll.CbondsACI(A27,$G$6)</f>
        <v>4.0656057500000002E-2</v>
      </c>
    </row>
    <row r="28" spans="1:7" x14ac:dyDescent="0.3">
      <c r="A28" s="8">
        <v>779677</v>
      </c>
      <c r="B28" s="8" t="s">
        <v>256</v>
      </c>
      <c r="C28" s="4" t="s">
        <v>324</v>
      </c>
      <c r="D28" s="10" t="s">
        <v>391</v>
      </c>
      <c r="E28" s="10" t="s">
        <v>452</v>
      </c>
      <c r="F28" s="10">
        <v>2.99</v>
      </c>
      <c r="G28" s="13">
        <f ca="1">_xll.CbondsACI(A28,$G$6)</f>
        <v>6.0933205499999997E-2</v>
      </c>
    </row>
    <row r="29" spans="1:7" x14ac:dyDescent="0.3">
      <c r="A29" s="9">
        <v>441667</v>
      </c>
      <c r="B29" s="9" t="s">
        <v>35</v>
      </c>
      <c r="C29" s="3" t="s">
        <v>36</v>
      </c>
      <c r="D29" s="11" t="s">
        <v>37</v>
      </c>
      <c r="E29" s="11" t="s">
        <v>452</v>
      </c>
      <c r="F29" s="11">
        <v>3.74</v>
      </c>
      <c r="G29" s="14">
        <f ca="1">_xll.CbondsACI(A29,$G$6)</f>
        <v>8.8103315099999996E-2</v>
      </c>
    </row>
    <row r="30" spans="1:7" x14ac:dyDescent="0.3">
      <c r="A30" s="8">
        <v>398625</v>
      </c>
      <c r="B30" s="8" t="s">
        <v>38</v>
      </c>
      <c r="C30" s="4" t="s">
        <v>39</v>
      </c>
      <c r="D30" s="10" t="s">
        <v>40</v>
      </c>
      <c r="E30" s="10" t="s">
        <v>452</v>
      </c>
      <c r="F30" s="10">
        <v>3</v>
      </c>
      <c r="G30" s="13">
        <f ca="1">_xll.CbondsACI(A30,$G$6)</f>
        <v>8.5370465800000003E-2</v>
      </c>
    </row>
    <row r="31" spans="1:7" x14ac:dyDescent="0.3">
      <c r="A31" s="9">
        <v>854189</v>
      </c>
      <c r="B31" s="9" t="s">
        <v>257</v>
      </c>
      <c r="C31" s="3" t="s">
        <v>325</v>
      </c>
      <c r="D31" s="11" t="s">
        <v>392</v>
      </c>
      <c r="E31" s="11" t="s">
        <v>452</v>
      </c>
      <c r="F31" s="11">
        <v>2.25</v>
      </c>
      <c r="G31" s="14">
        <f ca="1">_xll.CbondsACI(A31,$G$6)</f>
        <v>5.1751824699999997E-2</v>
      </c>
    </row>
    <row r="32" spans="1:7" x14ac:dyDescent="0.3">
      <c r="A32" s="8">
        <v>442725</v>
      </c>
      <c r="B32" s="8" t="s">
        <v>41</v>
      </c>
      <c r="C32" s="4" t="s">
        <v>42</v>
      </c>
      <c r="D32" s="10" t="s">
        <v>43</v>
      </c>
      <c r="E32" s="10" t="s">
        <v>452</v>
      </c>
      <c r="F32" s="10">
        <v>3.5</v>
      </c>
      <c r="G32" s="13">
        <f ca="1">_xll.CbondsACI(A32,$G$6)</f>
        <v>79.319999999999993</v>
      </c>
    </row>
    <row r="33" spans="1:7" x14ac:dyDescent="0.3">
      <c r="A33" s="9">
        <v>690619</v>
      </c>
      <c r="B33" s="9" t="s">
        <v>44</v>
      </c>
      <c r="C33" s="3" t="s">
        <v>45</v>
      </c>
      <c r="D33" s="11" t="s">
        <v>46</v>
      </c>
      <c r="E33" s="11" t="s">
        <v>452</v>
      </c>
      <c r="F33" s="11">
        <v>6.75</v>
      </c>
      <c r="G33" s="14">
        <f ca="1">_xll.CbondsACI(A33,$G$6)</f>
        <v>7.0319366699999997E-2</v>
      </c>
    </row>
    <row r="34" spans="1:7" x14ac:dyDescent="0.3">
      <c r="A34" s="8">
        <v>745037</v>
      </c>
      <c r="B34" s="8" t="s">
        <v>258</v>
      </c>
      <c r="C34" s="4" t="s">
        <v>326</v>
      </c>
      <c r="D34" s="10" t="s">
        <v>393</v>
      </c>
      <c r="E34" s="10" t="s">
        <v>452</v>
      </c>
      <c r="F34" s="10">
        <v>2.8</v>
      </c>
      <c r="G34" s="13">
        <f ca="1">_xll.CbondsACI(A34,$G$6)</f>
        <v>3.4343215900000001E-2</v>
      </c>
    </row>
    <row r="35" spans="1:7" x14ac:dyDescent="0.3">
      <c r="A35" s="9">
        <v>745049</v>
      </c>
      <c r="B35" s="9" t="s">
        <v>258</v>
      </c>
      <c r="C35" s="3" t="s">
        <v>327</v>
      </c>
      <c r="D35" s="11" t="s">
        <v>394</v>
      </c>
      <c r="E35" s="11" t="s">
        <v>452</v>
      </c>
      <c r="F35" s="11">
        <v>4.75</v>
      </c>
      <c r="G35" s="14">
        <f ca="1">_xll.CbondsACI(A35,$G$6)</f>
        <v>3.6159654300000003E-2</v>
      </c>
    </row>
    <row r="36" spans="1:7" x14ac:dyDescent="0.3">
      <c r="A36" s="8">
        <v>789127</v>
      </c>
      <c r="B36" s="8" t="s">
        <v>259</v>
      </c>
      <c r="C36" s="4" t="s">
        <v>328</v>
      </c>
      <c r="D36" s="10" t="s">
        <v>395</v>
      </c>
      <c r="E36" s="10" t="s">
        <v>452</v>
      </c>
      <c r="F36" s="10">
        <v>0.95</v>
      </c>
      <c r="G36" s="13">
        <f ca="1">_xll.CbondsACI(A36,$G$6)</f>
        <v>3.3560009299999999E-2</v>
      </c>
    </row>
    <row r="37" spans="1:7" x14ac:dyDescent="0.3">
      <c r="A37" s="9">
        <v>864283</v>
      </c>
      <c r="B37" s="9" t="s">
        <v>260</v>
      </c>
      <c r="C37" s="3" t="s">
        <v>329</v>
      </c>
      <c r="D37" s="11" t="s">
        <v>396</v>
      </c>
      <c r="E37" s="11" t="s">
        <v>452</v>
      </c>
      <c r="F37" s="11">
        <v>5</v>
      </c>
      <c r="G37" s="14">
        <f ca="1">_xll.CbondsACI(A37,$G$6)</f>
        <v>4.2810958900000001E-2</v>
      </c>
    </row>
    <row r="38" spans="1:7" x14ac:dyDescent="0.3">
      <c r="A38" s="8">
        <v>976067</v>
      </c>
      <c r="B38" s="8" t="s">
        <v>261</v>
      </c>
      <c r="C38" s="4" t="s">
        <v>330</v>
      </c>
      <c r="D38" s="10" t="s">
        <v>397</v>
      </c>
      <c r="E38" s="10" t="s">
        <v>452</v>
      </c>
      <c r="F38" s="10">
        <v>5.99</v>
      </c>
      <c r="G38" s="13">
        <f ca="1">_xll.CbondsACI(A38,$G$6)</f>
        <v>2.8542443800000001E-2</v>
      </c>
    </row>
    <row r="39" spans="1:7" x14ac:dyDescent="0.3">
      <c r="A39" s="9">
        <v>594151</v>
      </c>
      <c r="B39" s="9" t="s">
        <v>47</v>
      </c>
      <c r="C39" s="3" t="s">
        <v>48</v>
      </c>
      <c r="D39" s="11" t="s">
        <v>49</v>
      </c>
      <c r="E39" s="11" t="s">
        <v>452</v>
      </c>
      <c r="F39" s="11" t="s">
        <v>1</v>
      </c>
      <c r="G39" s="14" t="str">
        <f ca="1">_xll.CbondsACI(A39,$G$6)</f>
        <v>Нет данных</v>
      </c>
    </row>
    <row r="40" spans="1:7" x14ac:dyDescent="0.3">
      <c r="A40" s="8">
        <v>235345</v>
      </c>
      <c r="B40" s="8" t="s">
        <v>50</v>
      </c>
      <c r="C40" s="4" t="s">
        <v>51</v>
      </c>
      <c r="D40" s="10" t="s">
        <v>52</v>
      </c>
      <c r="E40" s="10" t="s">
        <v>452</v>
      </c>
      <c r="F40" s="10">
        <v>9</v>
      </c>
      <c r="G40" s="13">
        <f ca="1">_xll.CbondsACI(A40,$G$6)</f>
        <v>1535.38</v>
      </c>
    </row>
    <row r="41" spans="1:7" x14ac:dyDescent="0.3">
      <c r="A41" s="9">
        <v>441875</v>
      </c>
      <c r="B41" s="9" t="s">
        <v>53</v>
      </c>
      <c r="C41" s="3" t="s">
        <v>54</v>
      </c>
      <c r="D41" s="11" t="s">
        <v>55</v>
      </c>
      <c r="E41" s="11" t="s">
        <v>453</v>
      </c>
      <c r="F41" s="11">
        <v>3.08</v>
      </c>
      <c r="G41" s="14">
        <f ca="1">_xll.CbondsACI(A41,$G$6)</f>
        <v>7.8170821900000007E-2</v>
      </c>
    </row>
    <row r="42" spans="1:7" x14ac:dyDescent="0.3">
      <c r="A42" s="8">
        <v>443285</v>
      </c>
      <c r="B42" s="8" t="s">
        <v>56</v>
      </c>
      <c r="C42" s="4" t="s">
        <v>57</v>
      </c>
      <c r="D42" s="10" t="s">
        <v>58</v>
      </c>
      <c r="E42" s="10" t="s">
        <v>452</v>
      </c>
      <c r="F42" s="10">
        <v>4.05</v>
      </c>
      <c r="G42" s="13">
        <f ca="1">_xll.CbondsACI(A42,$G$6)</f>
        <v>6.0589978099999997E-2</v>
      </c>
    </row>
    <row r="43" spans="1:7" x14ac:dyDescent="0.3">
      <c r="A43" s="9">
        <v>398911</v>
      </c>
      <c r="B43" s="9" t="s">
        <v>59</v>
      </c>
      <c r="C43" s="3" t="s">
        <v>60</v>
      </c>
      <c r="D43" s="11" t="s">
        <v>61</v>
      </c>
      <c r="E43" s="11" t="s">
        <v>452</v>
      </c>
      <c r="F43" s="11">
        <v>4.25</v>
      </c>
      <c r="G43" s="14">
        <f ca="1">_xll.CbondsACI(A43,$G$6)</f>
        <v>1.54053912E-2</v>
      </c>
    </row>
    <row r="44" spans="1:7" x14ac:dyDescent="0.3">
      <c r="A44" s="8">
        <v>779671</v>
      </c>
      <c r="B44" s="8" t="s">
        <v>262</v>
      </c>
      <c r="C44" s="4" t="s">
        <v>331</v>
      </c>
      <c r="D44" s="10" t="s">
        <v>398</v>
      </c>
      <c r="E44" s="10" t="s">
        <v>452</v>
      </c>
      <c r="F44" s="10">
        <v>3.98</v>
      </c>
      <c r="G44" s="13">
        <f ca="1">_xll.CbondsACI(A44,$G$6)</f>
        <v>6.4655468499999993E-2</v>
      </c>
    </row>
    <row r="45" spans="1:7" x14ac:dyDescent="0.3">
      <c r="A45" s="9">
        <v>549273</v>
      </c>
      <c r="B45" s="9" t="s">
        <v>62</v>
      </c>
      <c r="C45" s="3" t="s">
        <v>63</v>
      </c>
      <c r="D45" s="11" t="s">
        <v>64</v>
      </c>
      <c r="E45" s="11" t="s">
        <v>452</v>
      </c>
      <c r="F45" s="11">
        <v>9</v>
      </c>
      <c r="G45" s="14">
        <f ca="1">_xll.CbondsACI(A45,$G$6)</f>
        <v>3.5858543399999998E-2</v>
      </c>
    </row>
    <row r="46" spans="1:7" x14ac:dyDescent="0.3">
      <c r="A46" s="8">
        <v>444363</v>
      </c>
      <c r="B46" s="8" t="s">
        <v>65</v>
      </c>
      <c r="C46" s="4" t="s">
        <v>66</v>
      </c>
      <c r="D46" s="10" t="s">
        <v>67</v>
      </c>
      <c r="E46" s="10" t="s">
        <v>452</v>
      </c>
      <c r="F46" s="10">
        <v>4.5</v>
      </c>
      <c r="G46" s="13">
        <f ca="1">_xll.CbondsACI(A46,$G$6)</f>
        <v>4.9125515500000001E-2</v>
      </c>
    </row>
    <row r="47" spans="1:7" x14ac:dyDescent="0.3">
      <c r="A47" s="9">
        <v>512517</v>
      </c>
      <c r="B47" s="9" t="s">
        <v>68</v>
      </c>
      <c r="C47" s="3" t="s">
        <v>69</v>
      </c>
      <c r="D47" s="11" t="s">
        <v>70</v>
      </c>
      <c r="E47" s="11" t="s">
        <v>452</v>
      </c>
      <c r="F47" s="11">
        <v>7.9</v>
      </c>
      <c r="G47" s="14">
        <f ca="1">_xll.CbondsACI(A47,$G$6)</f>
        <v>1.9136364699999998E-2</v>
      </c>
    </row>
    <row r="48" spans="1:7" x14ac:dyDescent="0.3">
      <c r="A48" s="8">
        <v>603509</v>
      </c>
      <c r="B48" s="8" t="s">
        <v>71</v>
      </c>
      <c r="C48" s="4" t="s">
        <v>72</v>
      </c>
      <c r="D48" s="10" t="s">
        <v>1</v>
      </c>
      <c r="E48" s="10" t="s">
        <v>452</v>
      </c>
      <c r="F48" s="10">
        <v>8</v>
      </c>
      <c r="G48" s="13">
        <f ca="1">_xll.CbondsACI(A48,$G$6)</f>
        <v>7.1460821899999999E-2</v>
      </c>
    </row>
    <row r="49" spans="1:7" x14ac:dyDescent="0.3">
      <c r="A49" s="9">
        <v>594171</v>
      </c>
      <c r="B49" s="9" t="s">
        <v>73</v>
      </c>
      <c r="C49" s="3" t="s">
        <v>74</v>
      </c>
      <c r="D49" s="11" t="s">
        <v>1</v>
      </c>
      <c r="E49" s="11" t="s">
        <v>452</v>
      </c>
      <c r="F49" s="11">
        <v>8</v>
      </c>
      <c r="G49" s="14">
        <f ca="1">_xll.CbondsACI(A49,$G$6)</f>
        <v>2.9519114499999999E-2</v>
      </c>
    </row>
    <row r="50" spans="1:7" x14ac:dyDescent="0.3">
      <c r="A50" s="8">
        <v>603055</v>
      </c>
      <c r="B50" s="8" t="s">
        <v>75</v>
      </c>
      <c r="C50" s="4" t="s">
        <v>76</v>
      </c>
      <c r="D50" s="10" t="s">
        <v>1</v>
      </c>
      <c r="E50" s="10" t="s">
        <v>452</v>
      </c>
      <c r="F50" s="10">
        <v>10</v>
      </c>
      <c r="G50" s="13">
        <f ca="1">_xll.CbondsACI(A50,$G$6)</f>
        <v>5.1333333299999999E-2</v>
      </c>
    </row>
    <row r="51" spans="1:7" x14ac:dyDescent="0.3">
      <c r="A51" s="9">
        <v>549667</v>
      </c>
      <c r="B51" s="9" t="s">
        <v>92</v>
      </c>
      <c r="C51" s="3" t="s">
        <v>93</v>
      </c>
      <c r="D51" s="11" t="s">
        <v>94</v>
      </c>
      <c r="E51" s="11" t="s">
        <v>452</v>
      </c>
      <c r="F51" s="11">
        <v>8</v>
      </c>
      <c r="G51" s="14">
        <f ca="1">_xll.CbondsACI(A51,$G$6)</f>
        <v>4.3009931500000001E-2</v>
      </c>
    </row>
    <row r="52" spans="1:7" x14ac:dyDescent="0.3">
      <c r="A52" s="8">
        <v>389705</v>
      </c>
      <c r="B52" s="8" t="s">
        <v>95</v>
      </c>
      <c r="C52" s="4" t="s">
        <v>96</v>
      </c>
      <c r="D52" s="10" t="s">
        <v>97</v>
      </c>
      <c r="E52" s="10" t="s">
        <v>452</v>
      </c>
      <c r="F52" s="10">
        <v>5</v>
      </c>
      <c r="G52" s="13">
        <f ca="1">_xll.CbondsACI(A52,$G$6)</f>
        <v>8.4633762700000004E-2</v>
      </c>
    </row>
    <row r="53" spans="1:7" x14ac:dyDescent="0.3">
      <c r="A53" s="9">
        <v>748457</v>
      </c>
      <c r="B53" s="9" t="s">
        <v>239</v>
      </c>
      <c r="C53" s="3" t="s">
        <v>332</v>
      </c>
      <c r="D53" s="11" t="s">
        <v>240</v>
      </c>
      <c r="E53" s="11" t="s">
        <v>452</v>
      </c>
      <c r="F53" s="11">
        <v>8</v>
      </c>
      <c r="G53" s="14">
        <f ca="1">_xll.CbondsACI(A53,$G$6)</f>
        <v>1.61365534E-2</v>
      </c>
    </row>
    <row r="54" spans="1:7" x14ac:dyDescent="0.3">
      <c r="A54" s="8">
        <v>864001</v>
      </c>
      <c r="B54" s="8" t="s">
        <v>263</v>
      </c>
      <c r="C54" s="4" t="s">
        <v>333</v>
      </c>
      <c r="D54" s="10" t="s">
        <v>399</v>
      </c>
      <c r="E54" s="10" t="s">
        <v>452</v>
      </c>
      <c r="F54" s="10">
        <v>6</v>
      </c>
      <c r="G54" s="13">
        <f ca="1">_xll.CbondsACI(A54,$G$6)</f>
        <v>6.2587093199999999E-2</v>
      </c>
    </row>
    <row r="55" spans="1:7" x14ac:dyDescent="0.3">
      <c r="A55" s="9">
        <v>864241</v>
      </c>
      <c r="B55" s="9" t="s">
        <v>264</v>
      </c>
      <c r="C55" s="3" t="s">
        <v>334</v>
      </c>
      <c r="D55" s="11" t="s">
        <v>400</v>
      </c>
      <c r="E55" s="11" t="s">
        <v>452</v>
      </c>
      <c r="F55" s="11">
        <v>6.5</v>
      </c>
      <c r="G55" s="14">
        <f ca="1">_xll.CbondsACI(A55,$G$6)</f>
        <v>6.3367915100000005E-2</v>
      </c>
    </row>
    <row r="56" spans="1:7" x14ac:dyDescent="0.3">
      <c r="A56" s="8">
        <v>662795</v>
      </c>
      <c r="B56" s="8" t="s">
        <v>98</v>
      </c>
      <c r="C56" s="4" t="s">
        <v>99</v>
      </c>
      <c r="D56" s="10" t="s">
        <v>100</v>
      </c>
      <c r="E56" s="10" t="s">
        <v>452</v>
      </c>
      <c r="F56" s="10">
        <v>11</v>
      </c>
      <c r="G56" s="13">
        <f ca="1">_xll.CbondsACI(A56,$G$6)</f>
        <v>2.5940178099999999E-2</v>
      </c>
    </row>
    <row r="57" spans="1:7" x14ac:dyDescent="0.3">
      <c r="A57" s="9">
        <v>443551</v>
      </c>
      <c r="B57" s="9" t="s">
        <v>101</v>
      </c>
      <c r="C57" s="3" t="s">
        <v>102</v>
      </c>
      <c r="D57" s="11" t="s">
        <v>103</v>
      </c>
      <c r="E57" s="11" t="s">
        <v>452</v>
      </c>
      <c r="F57" s="11" t="s">
        <v>1</v>
      </c>
      <c r="G57" s="14">
        <f ca="1">_xll.CbondsACI(A57,$G$6)</f>
        <v>4.4383650400000002E-2</v>
      </c>
    </row>
    <row r="58" spans="1:7" x14ac:dyDescent="0.3">
      <c r="A58" s="8">
        <v>603513</v>
      </c>
      <c r="B58" s="8" t="s">
        <v>104</v>
      </c>
      <c r="C58" s="4" t="s">
        <v>105</v>
      </c>
      <c r="D58" s="10" t="s">
        <v>1</v>
      </c>
      <c r="E58" s="10" t="s">
        <v>452</v>
      </c>
      <c r="F58" s="10">
        <v>10</v>
      </c>
      <c r="G58" s="13">
        <f ca="1">_xll.CbondsACI(A58,$G$6)</f>
        <v>7.6499725999999999E-3</v>
      </c>
    </row>
    <row r="59" spans="1:7" x14ac:dyDescent="0.3">
      <c r="A59" s="9">
        <v>550011</v>
      </c>
      <c r="B59" s="9" t="s">
        <v>106</v>
      </c>
      <c r="C59" s="3" t="s">
        <v>107</v>
      </c>
      <c r="D59" s="11" t="s">
        <v>1</v>
      </c>
      <c r="E59" s="11" t="s">
        <v>452</v>
      </c>
      <c r="F59" s="11">
        <v>9</v>
      </c>
      <c r="G59" s="14">
        <f ca="1">_xll.CbondsACI(A59,$G$6)</f>
        <v>8.1165716000000006E-3</v>
      </c>
    </row>
    <row r="60" spans="1:7" x14ac:dyDescent="0.3">
      <c r="A60" s="8">
        <v>926775</v>
      </c>
      <c r="B60" s="8" t="s">
        <v>265</v>
      </c>
      <c r="C60" s="4" t="s">
        <v>335</v>
      </c>
      <c r="D60" s="10" t="s">
        <v>401</v>
      </c>
      <c r="E60" s="10" t="s">
        <v>452</v>
      </c>
      <c r="F60" s="10">
        <v>0</v>
      </c>
      <c r="G60" s="13">
        <f ca="1">_xll.CbondsACI(A60,$G$6)</f>
        <v>6.90906575E-2</v>
      </c>
    </row>
    <row r="61" spans="1:7" x14ac:dyDescent="0.3">
      <c r="A61" s="9">
        <v>788287</v>
      </c>
      <c r="B61" s="9" t="s">
        <v>266</v>
      </c>
      <c r="C61" s="3" t="s">
        <v>336</v>
      </c>
      <c r="D61" s="11" t="s">
        <v>402</v>
      </c>
      <c r="E61" s="11" t="s">
        <v>452</v>
      </c>
      <c r="F61" s="11">
        <v>0.97</v>
      </c>
      <c r="G61" s="14">
        <f ca="1">_xll.CbondsACI(A61,$G$6)</f>
        <v>4.0308838399999998E-2</v>
      </c>
    </row>
    <row r="62" spans="1:7" x14ac:dyDescent="0.3">
      <c r="A62" s="8">
        <v>923549</v>
      </c>
      <c r="B62" s="8" t="s">
        <v>267</v>
      </c>
      <c r="C62" s="4" t="s">
        <v>337</v>
      </c>
      <c r="D62" s="10" t="s">
        <v>403</v>
      </c>
      <c r="E62" s="10" t="s">
        <v>452</v>
      </c>
      <c r="F62" s="10">
        <v>5.5</v>
      </c>
      <c r="G62" s="13">
        <f ca="1">_xll.CbondsACI(A62,$G$6)</f>
        <v>9.2209863000000003E-2</v>
      </c>
    </row>
    <row r="63" spans="1:7" x14ac:dyDescent="0.3">
      <c r="A63" s="9">
        <v>765093</v>
      </c>
      <c r="B63" s="9" t="s">
        <v>268</v>
      </c>
      <c r="C63" s="3" t="s">
        <v>338</v>
      </c>
      <c r="D63" s="11" t="s">
        <v>404</v>
      </c>
      <c r="E63" s="11" t="s">
        <v>452</v>
      </c>
      <c r="F63" s="11">
        <v>4.5</v>
      </c>
      <c r="G63" s="14">
        <f ca="1">_xll.CbondsACI(A63,$G$6)</f>
        <v>8.4598356200000002E-2</v>
      </c>
    </row>
    <row r="64" spans="1:7" x14ac:dyDescent="0.3">
      <c r="A64" s="8">
        <v>976099</v>
      </c>
      <c r="B64" s="8" t="s">
        <v>269</v>
      </c>
      <c r="C64" s="4" t="s">
        <v>339</v>
      </c>
      <c r="D64" s="10" t="s">
        <v>405</v>
      </c>
      <c r="E64" s="10" t="s">
        <v>452</v>
      </c>
      <c r="F64" s="10">
        <v>5</v>
      </c>
      <c r="G64" s="13">
        <f ca="1">_xll.CbondsACI(A64,$G$6)</f>
        <v>1.6058794500000001E-2</v>
      </c>
    </row>
    <row r="65" spans="1:7" x14ac:dyDescent="0.3">
      <c r="A65" s="9">
        <v>927133</v>
      </c>
      <c r="B65" s="9" t="s">
        <v>270</v>
      </c>
      <c r="C65" s="3" t="s">
        <v>340</v>
      </c>
      <c r="D65" s="11" t="s">
        <v>406</v>
      </c>
      <c r="E65" s="11" t="s">
        <v>452</v>
      </c>
      <c r="F65" s="11">
        <v>5.5</v>
      </c>
      <c r="G65" s="14">
        <f ca="1">_xll.CbondsACI(A65,$G$6)</f>
        <v>8.2419189000000004E-2</v>
      </c>
    </row>
    <row r="66" spans="1:7" x14ac:dyDescent="0.3">
      <c r="A66" s="8">
        <v>976693</v>
      </c>
      <c r="B66" s="8" t="s">
        <v>271</v>
      </c>
      <c r="C66" s="4" t="s">
        <v>341</v>
      </c>
      <c r="D66" s="10" t="s">
        <v>407</v>
      </c>
      <c r="E66" s="10" t="s">
        <v>452</v>
      </c>
      <c r="F66" s="10">
        <v>5</v>
      </c>
      <c r="G66" s="13">
        <f ca="1">_xll.CbondsACI(A66,$G$6)</f>
        <v>1.4985868499999999E-2</v>
      </c>
    </row>
    <row r="67" spans="1:7" x14ac:dyDescent="0.3">
      <c r="A67" s="9">
        <v>986157</v>
      </c>
      <c r="B67" s="9" t="s">
        <v>272</v>
      </c>
      <c r="C67" s="3" t="s">
        <v>342</v>
      </c>
      <c r="D67" s="11" t="s">
        <v>1</v>
      </c>
      <c r="E67" s="11" t="s">
        <v>452</v>
      </c>
      <c r="F67" s="11">
        <v>6.75</v>
      </c>
      <c r="G67" s="14">
        <f ca="1">_xll.CbondsACI(A67,$G$6)</f>
        <v>1.45391288E-2</v>
      </c>
    </row>
    <row r="68" spans="1:7" x14ac:dyDescent="0.3">
      <c r="A68" s="8">
        <v>976075</v>
      </c>
      <c r="B68" s="8" t="s">
        <v>273</v>
      </c>
      <c r="C68" s="4" t="s">
        <v>343</v>
      </c>
      <c r="D68" s="10" t="s">
        <v>408</v>
      </c>
      <c r="E68" s="10" t="s">
        <v>452</v>
      </c>
      <c r="F68" s="10">
        <v>0</v>
      </c>
      <c r="G68" s="13">
        <f ca="1">_xll.CbondsACI(A68,$G$6)</f>
        <v>2.98658976E-2</v>
      </c>
    </row>
    <row r="69" spans="1:7" x14ac:dyDescent="0.3">
      <c r="A69" s="9">
        <v>748449</v>
      </c>
      <c r="B69" s="9" t="s">
        <v>241</v>
      </c>
      <c r="C69" s="3" t="s">
        <v>242</v>
      </c>
      <c r="D69" s="11" t="s">
        <v>1</v>
      </c>
      <c r="E69" s="11" t="s">
        <v>452</v>
      </c>
      <c r="F69" s="11" t="s">
        <v>1</v>
      </c>
      <c r="G69" s="14">
        <f ca="1">_xll.CbondsACI(A69,$G$6)</f>
        <v>6.0306070999999999E-3</v>
      </c>
    </row>
    <row r="70" spans="1:7" x14ac:dyDescent="0.3">
      <c r="A70" s="8">
        <v>552993</v>
      </c>
      <c r="B70" s="8" t="s">
        <v>108</v>
      </c>
      <c r="C70" s="4" t="s">
        <v>109</v>
      </c>
      <c r="D70" s="10" t="s">
        <v>1</v>
      </c>
      <c r="E70" s="10" t="s">
        <v>452</v>
      </c>
      <c r="F70" s="10">
        <v>9</v>
      </c>
      <c r="G70" s="13">
        <f ca="1">_xll.CbondsACI(A70,$G$6)</f>
        <v>1.1966138899999999E-2</v>
      </c>
    </row>
    <row r="71" spans="1:7" x14ac:dyDescent="0.3">
      <c r="A71" s="9">
        <v>600323</v>
      </c>
      <c r="B71" s="9" t="s">
        <v>110</v>
      </c>
      <c r="C71" s="3" t="s">
        <v>111</v>
      </c>
      <c r="D71" s="11" t="s">
        <v>112</v>
      </c>
      <c r="E71" s="11" t="s">
        <v>452</v>
      </c>
      <c r="F71" s="11">
        <v>5</v>
      </c>
      <c r="G71" s="14">
        <f ca="1">_xll.CbondsACI(A71,$G$6)</f>
        <v>3.1402429000000003E-2</v>
      </c>
    </row>
    <row r="72" spans="1:7" x14ac:dyDescent="0.3">
      <c r="A72" s="8">
        <v>572547</v>
      </c>
      <c r="B72" s="8" t="s">
        <v>113</v>
      </c>
      <c r="C72" s="4" t="s">
        <v>114</v>
      </c>
      <c r="D72" s="10" t="s">
        <v>115</v>
      </c>
      <c r="E72" s="10" t="s">
        <v>452</v>
      </c>
      <c r="F72" s="10">
        <v>7.99</v>
      </c>
      <c r="G72" s="13">
        <f ca="1">_xll.CbondsACI(A72,$G$6)</f>
        <v>1.4231497100000001E-2</v>
      </c>
    </row>
    <row r="73" spans="1:7" x14ac:dyDescent="0.3">
      <c r="A73" s="9">
        <v>572553</v>
      </c>
      <c r="B73" s="9" t="s">
        <v>116</v>
      </c>
      <c r="C73" s="3" t="s">
        <v>117</v>
      </c>
      <c r="D73" s="11" t="s">
        <v>118</v>
      </c>
      <c r="E73" s="11" t="s">
        <v>452</v>
      </c>
      <c r="F73" s="11">
        <v>7.5</v>
      </c>
      <c r="G73" s="14">
        <f ca="1">_xll.CbondsACI(A73,$G$6)</f>
        <v>2.27374085E-2</v>
      </c>
    </row>
    <row r="74" spans="1:7" x14ac:dyDescent="0.3">
      <c r="A74" s="8">
        <v>594159</v>
      </c>
      <c r="B74" s="8" t="s">
        <v>119</v>
      </c>
      <c r="C74" s="4" t="s">
        <v>120</v>
      </c>
      <c r="D74" s="10" t="s">
        <v>1</v>
      </c>
      <c r="E74" s="10" t="s">
        <v>452</v>
      </c>
      <c r="F74" s="10">
        <v>8</v>
      </c>
      <c r="G74" s="13">
        <f ca="1">_xll.CbondsACI(A74,$G$6)</f>
        <v>1.9025991799999999E-2</v>
      </c>
    </row>
    <row r="75" spans="1:7" x14ac:dyDescent="0.3">
      <c r="A75" s="9">
        <v>779679</v>
      </c>
      <c r="B75" s="9" t="s">
        <v>274</v>
      </c>
      <c r="C75" s="3" t="s">
        <v>344</v>
      </c>
      <c r="D75" s="11" t="s">
        <v>409</v>
      </c>
      <c r="E75" s="11" t="s">
        <v>452</v>
      </c>
      <c r="F75" s="11">
        <v>1.47</v>
      </c>
      <c r="G75" s="14">
        <f ca="1">_xll.CbondsACI(A75,$G$6)</f>
        <v>5.7464221900000001E-2</v>
      </c>
    </row>
    <row r="76" spans="1:7" x14ac:dyDescent="0.3">
      <c r="A76" s="8">
        <v>571359</v>
      </c>
      <c r="B76" s="8" t="s">
        <v>121</v>
      </c>
      <c r="C76" s="4" t="s">
        <v>122</v>
      </c>
      <c r="D76" s="10" t="s">
        <v>123</v>
      </c>
      <c r="E76" s="10" t="s">
        <v>452</v>
      </c>
      <c r="F76" s="10">
        <v>4</v>
      </c>
      <c r="G76" s="13">
        <f ca="1">_xll.CbondsACI(A76,$G$6)</f>
        <v>6.5131763000000004E-3</v>
      </c>
    </row>
    <row r="77" spans="1:7" x14ac:dyDescent="0.3">
      <c r="A77" s="9">
        <v>395353</v>
      </c>
      <c r="B77" s="9" t="s">
        <v>124</v>
      </c>
      <c r="C77" s="3" t="s">
        <v>125</v>
      </c>
      <c r="D77" s="11" t="s">
        <v>126</v>
      </c>
      <c r="E77" s="11" t="s">
        <v>452</v>
      </c>
      <c r="F77" s="11">
        <v>5</v>
      </c>
      <c r="G77" s="14">
        <f ca="1">_xll.CbondsACI(A77,$G$6)</f>
        <v>4.7102542499999997E-2</v>
      </c>
    </row>
    <row r="78" spans="1:7" x14ac:dyDescent="0.3">
      <c r="A78" s="8">
        <v>454419</v>
      </c>
      <c r="B78" s="8" t="s">
        <v>127</v>
      </c>
      <c r="C78" s="4" t="s">
        <v>128</v>
      </c>
      <c r="D78" s="10" t="s">
        <v>129</v>
      </c>
      <c r="E78" s="10" t="s">
        <v>452</v>
      </c>
      <c r="F78" s="10">
        <v>12</v>
      </c>
      <c r="G78" s="13">
        <f ca="1">_xll.CbondsACI(A78,$G$6)</f>
        <v>1.18684932E-2</v>
      </c>
    </row>
    <row r="79" spans="1:7" x14ac:dyDescent="0.3">
      <c r="A79" s="9">
        <v>921123</v>
      </c>
      <c r="B79" s="9" t="s">
        <v>275</v>
      </c>
      <c r="C79" s="3" t="s">
        <v>345</v>
      </c>
      <c r="D79" s="11" t="s">
        <v>410</v>
      </c>
      <c r="E79" s="11" t="s">
        <v>452</v>
      </c>
      <c r="F79" s="11">
        <v>5</v>
      </c>
      <c r="G79" s="14">
        <f ca="1">_xll.CbondsACI(A79,$G$6)</f>
        <v>0</v>
      </c>
    </row>
    <row r="80" spans="1:7" x14ac:dyDescent="0.3">
      <c r="A80" s="8">
        <v>748443</v>
      </c>
      <c r="B80" s="8" t="s">
        <v>243</v>
      </c>
      <c r="C80" s="4" t="s">
        <v>244</v>
      </c>
      <c r="D80" s="10" t="s">
        <v>245</v>
      </c>
      <c r="E80" s="10" t="s">
        <v>452</v>
      </c>
      <c r="F80" s="10">
        <v>5</v>
      </c>
      <c r="G80" s="13">
        <f ca="1">_xll.CbondsACI(A80,$G$6)</f>
        <v>2.14072329E-2</v>
      </c>
    </row>
    <row r="81" spans="1:7" x14ac:dyDescent="0.3">
      <c r="A81" s="9">
        <v>986163</v>
      </c>
      <c r="B81" s="9" t="s">
        <v>276</v>
      </c>
      <c r="C81" s="3" t="s">
        <v>346</v>
      </c>
      <c r="D81" s="11" t="s">
        <v>411</v>
      </c>
      <c r="E81" s="11" t="s">
        <v>452</v>
      </c>
      <c r="F81" s="11">
        <v>2</v>
      </c>
      <c r="G81" s="14">
        <f ca="1">_xll.CbondsACI(A81,$G$6)</f>
        <v>1.2844178100000001E-2</v>
      </c>
    </row>
    <row r="82" spans="1:7" x14ac:dyDescent="0.3">
      <c r="A82" s="8">
        <v>389949</v>
      </c>
      <c r="B82" s="8" t="s">
        <v>277</v>
      </c>
      <c r="C82" s="4" t="s">
        <v>130</v>
      </c>
      <c r="D82" s="10" t="s">
        <v>131</v>
      </c>
      <c r="E82" s="10" t="s">
        <v>452</v>
      </c>
      <c r="F82" s="10">
        <v>5.19</v>
      </c>
      <c r="G82" s="13">
        <f ca="1">_xll.CbondsACI(A82,$G$6)</f>
        <v>8.7291946199999998E-2</v>
      </c>
    </row>
    <row r="83" spans="1:7" x14ac:dyDescent="0.3">
      <c r="A83" s="9">
        <v>808433</v>
      </c>
      <c r="B83" s="9" t="s">
        <v>278</v>
      </c>
      <c r="C83" s="3" t="s">
        <v>347</v>
      </c>
      <c r="D83" s="11" t="s">
        <v>412</v>
      </c>
      <c r="E83" s="11" t="s">
        <v>452</v>
      </c>
      <c r="F83" s="11">
        <v>6</v>
      </c>
      <c r="G83" s="14">
        <f ca="1">_xll.CbondsACI(A83,$G$6)</f>
        <v>1.66955833E-2</v>
      </c>
    </row>
    <row r="84" spans="1:7" x14ac:dyDescent="0.3">
      <c r="A84" s="8">
        <v>603521</v>
      </c>
      <c r="B84" s="8" t="s">
        <v>132</v>
      </c>
      <c r="C84" s="4" t="s">
        <v>133</v>
      </c>
      <c r="D84" s="10" t="s">
        <v>1</v>
      </c>
      <c r="E84" s="10" t="s">
        <v>452</v>
      </c>
      <c r="F84" s="10">
        <v>5</v>
      </c>
      <c r="G84" s="13">
        <f ca="1">_xll.CbondsACI(A84,$G$6)</f>
        <v>3.4232876699999998E-2</v>
      </c>
    </row>
    <row r="85" spans="1:7" x14ac:dyDescent="0.3">
      <c r="A85" s="9">
        <v>792411</v>
      </c>
      <c r="B85" s="9" t="s">
        <v>279</v>
      </c>
      <c r="C85" s="3" t="s">
        <v>348</v>
      </c>
      <c r="D85" s="11" t="s">
        <v>413</v>
      </c>
      <c r="E85" s="11" t="s">
        <v>452</v>
      </c>
      <c r="F85" s="11">
        <v>4</v>
      </c>
      <c r="G85" s="14">
        <f ca="1">_xll.CbondsACI(A85,$G$6)</f>
        <v>3.0241438400000001E-2</v>
      </c>
    </row>
    <row r="86" spans="1:7" x14ac:dyDescent="0.3">
      <c r="A86" s="8">
        <v>549633</v>
      </c>
      <c r="B86" s="8" t="s">
        <v>280</v>
      </c>
      <c r="C86" s="4" t="s">
        <v>134</v>
      </c>
      <c r="D86" s="10" t="s">
        <v>135</v>
      </c>
      <c r="E86" s="10" t="s">
        <v>452</v>
      </c>
      <c r="F86" s="10">
        <v>8</v>
      </c>
      <c r="G86" s="13">
        <f ca="1">_xll.CbondsACI(A86,$G$6)</f>
        <v>4.3009931500000001E-2</v>
      </c>
    </row>
    <row r="87" spans="1:7" x14ac:dyDescent="0.3">
      <c r="A87" s="9">
        <v>661511</v>
      </c>
      <c r="B87" s="9" t="s">
        <v>136</v>
      </c>
      <c r="C87" s="3" t="s">
        <v>137</v>
      </c>
      <c r="D87" s="11" t="s">
        <v>138</v>
      </c>
      <c r="E87" s="11" t="s">
        <v>452</v>
      </c>
      <c r="F87" s="11">
        <v>8</v>
      </c>
      <c r="G87" s="14">
        <f ca="1">_xll.CbondsACI(A87,$G$6)</f>
        <v>6.6357205500000002E-2</v>
      </c>
    </row>
    <row r="88" spans="1:7" x14ac:dyDescent="0.3">
      <c r="A88" s="8">
        <v>779627</v>
      </c>
      <c r="B88" s="8" t="s">
        <v>281</v>
      </c>
      <c r="C88" s="4" t="s">
        <v>349</v>
      </c>
      <c r="D88" s="10" t="s">
        <v>414</v>
      </c>
      <c r="E88" s="10" t="s">
        <v>452</v>
      </c>
      <c r="F88" s="10">
        <v>6</v>
      </c>
      <c r="G88" s="13">
        <f ca="1">_xll.CbondsACI(A88,$G$6)</f>
        <v>6.4783131499999994E-2</v>
      </c>
    </row>
    <row r="89" spans="1:7" x14ac:dyDescent="0.3">
      <c r="A89" s="9">
        <v>779543</v>
      </c>
      <c r="B89" s="9" t="s">
        <v>282</v>
      </c>
      <c r="C89" s="3" t="s">
        <v>350</v>
      </c>
      <c r="D89" s="11" t="s">
        <v>415</v>
      </c>
      <c r="E89" s="11" t="s">
        <v>452</v>
      </c>
      <c r="F89" s="11">
        <v>2</v>
      </c>
      <c r="G89" s="14">
        <f ca="1">_xll.CbondsACI(A89,$G$6)</f>
        <v>5.8317378099999997E-2</v>
      </c>
    </row>
    <row r="90" spans="1:7" x14ac:dyDescent="0.3">
      <c r="A90" s="8">
        <v>600815</v>
      </c>
      <c r="B90" s="8" t="s">
        <v>139</v>
      </c>
      <c r="C90" s="4" t="s">
        <v>140</v>
      </c>
      <c r="D90" s="10" t="s">
        <v>141</v>
      </c>
      <c r="E90" s="10" t="s">
        <v>452</v>
      </c>
      <c r="F90" s="10">
        <v>3.5</v>
      </c>
      <c r="G90" s="13">
        <f ca="1">_xll.CbondsACI(A90,$G$6)</f>
        <v>9.3755180800000004E-2</v>
      </c>
    </row>
    <row r="91" spans="1:7" x14ac:dyDescent="0.3">
      <c r="A91" s="9">
        <v>464065</v>
      </c>
      <c r="B91" s="9" t="s">
        <v>142</v>
      </c>
      <c r="C91" s="3" t="s">
        <v>143</v>
      </c>
      <c r="D91" s="11" t="s">
        <v>144</v>
      </c>
      <c r="E91" s="11" t="s">
        <v>452</v>
      </c>
      <c r="F91" s="11">
        <v>1</v>
      </c>
      <c r="G91" s="14">
        <f ca="1">_xll.CbondsACI(A91,$G$6)</f>
        <v>0.1000254904</v>
      </c>
    </row>
    <row r="92" spans="1:7" x14ac:dyDescent="0.3">
      <c r="A92" s="8">
        <v>766357</v>
      </c>
      <c r="B92" s="8" t="s">
        <v>283</v>
      </c>
      <c r="C92" s="4" t="s">
        <v>351</v>
      </c>
      <c r="D92" s="10" t="s">
        <v>416</v>
      </c>
      <c r="E92" s="10" t="s">
        <v>452</v>
      </c>
      <c r="F92" s="10">
        <v>3.84</v>
      </c>
      <c r="G92" s="13">
        <f ca="1">_xll.CbondsACI(A92,$G$6)</f>
        <v>7.7919246600000006E-2</v>
      </c>
    </row>
    <row r="93" spans="1:7" x14ac:dyDescent="0.3">
      <c r="A93" s="9">
        <v>765077</v>
      </c>
      <c r="B93" s="9" t="s">
        <v>284</v>
      </c>
      <c r="C93" s="3" t="s">
        <v>352</v>
      </c>
      <c r="D93" s="11" t="s">
        <v>417</v>
      </c>
      <c r="E93" s="11" t="s">
        <v>452</v>
      </c>
      <c r="F93" s="11">
        <v>4</v>
      </c>
      <c r="G93" s="14">
        <f ca="1">_xll.CbondsACI(A93,$G$6)</f>
        <v>8.5587106800000007E-2</v>
      </c>
    </row>
    <row r="94" spans="1:7" x14ac:dyDescent="0.3">
      <c r="A94" s="8">
        <v>976755</v>
      </c>
      <c r="B94" s="8" t="s">
        <v>285</v>
      </c>
      <c r="C94" s="4" t="s">
        <v>353</v>
      </c>
      <c r="D94" s="10" t="s">
        <v>418</v>
      </c>
      <c r="E94" s="10" t="s">
        <v>452</v>
      </c>
      <c r="F94" s="10">
        <v>5</v>
      </c>
      <c r="G94" s="13">
        <f ca="1">_xll.CbondsACI(A94,$G$6)</f>
        <v>1.39158411E-2</v>
      </c>
    </row>
    <row r="95" spans="1:7" x14ac:dyDescent="0.3">
      <c r="A95" s="9">
        <v>550047</v>
      </c>
      <c r="B95" s="9" t="s">
        <v>145</v>
      </c>
      <c r="C95" s="3" t="s">
        <v>146</v>
      </c>
      <c r="D95" s="11" t="s">
        <v>1</v>
      </c>
      <c r="E95" s="11" t="s">
        <v>452</v>
      </c>
      <c r="F95" s="11">
        <v>8</v>
      </c>
      <c r="G95" s="14">
        <f ca="1">_xll.CbondsACI(A95,$G$6)</f>
        <v>2.5354065799999999E-2</v>
      </c>
    </row>
    <row r="96" spans="1:7" x14ac:dyDescent="0.3">
      <c r="A96" s="8">
        <v>761547</v>
      </c>
      <c r="B96" s="8" t="s">
        <v>286</v>
      </c>
      <c r="C96" s="4" t="s">
        <v>354</v>
      </c>
      <c r="D96" s="10" t="s">
        <v>419</v>
      </c>
      <c r="E96" s="10" t="s">
        <v>452</v>
      </c>
      <c r="F96" s="10">
        <v>3</v>
      </c>
      <c r="G96" s="13">
        <f ca="1">_xll.CbondsACI(A96,$G$6)</f>
        <v>8.7404274000000004E-2</v>
      </c>
    </row>
    <row r="97" spans="1:7" x14ac:dyDescent="0.3">
      <c r="A97" s="9">
        <v>602951</v>
      </c>
      <c r="B97" s="9" t="s">
        <v>147</v>
      </c>
      <c r="C97" s="3" t="s">
        <v>148</v>
      </c>
      <c r="D97" s="11" t="s">
        <v>1</v>
      </c>
      <c r="E97" s="11" t="s">
        <v>452</v>
      </c>
      <c r="F97" s="11">
        <v>10</v>
      </c>
      <c r="G97" s="14">
        <f ca="1">_xll.CbondsACI(A97,$G$6)</f>
        <v>7.9156582E-3</v>
      </c>
    </row>
    <row r="98" spans="1:7" x14ac:dyDescent="0.3">
      <c r="A98" s="8">
        <v>934689</v>
      </c>
      <c r="B98" s="8" t="s">
        <v>287</v>
      </c>
      <c r="C98" s="4" t="s">
        <v>355</v>
      </c>
      <c r="D98" s="10" t="s">
        <v>420</v>
      </c>
      <c r="E98" s="10" t="s">
        <v>452</v>
      </c>
      <c r="F98" s="10">
        <v>5.89</v>
      </c>
      <c r="G98" s="13">
        <f ca="1">_xll.CbondsACI(A98,$G$6)</f>
        <v>6.6800180799999997E-2</v>
      </c>
    </row>
    <row r="99" spans="1:7" x14ac:dyDescent="0.3">
      <c r="A99" s="9">
        <v>650257</v>
      </c>
      <c r="B99" s="9" t="s">
        <v>152</v>
      </c>
      <c r="C99" s="3" t="s">
        <v>153</v>
      </c>
      <c r="D99" s="11" t="s">
        <v>154</v>
      </c>
      <c r="E99" s="11" t="s">
        <v>452</v>
      </c>
      <c r="F99" s="11">
        <v>11.5</v>
      </c>
      <c r="G99" s="14">
        <f ca="1">_xll.CbondsACI(A99,$G$6)</f>
        <v>0.16243945209999999</v>
      </c>
    </row>
    <row r="100" spans="1:7" x14ac:dyDescent="0.3">
      <c r="A100" s="8">
        <v>565985</v>
      </c>
      <c r="B100" s="8" t="s">
        <v>155</v>
      </c>
      <c r="C100" s="4" t="s">
        <v>156</v>
      </c>
      <c r="D100" s="10" t="s">
        <v>1</v>
      </c>
      <c r="E100" s="10" t="s">
        <v>452</v>
      </c>
      <c r="F100" s="10">
        <v>5.9</v>
      </c>
      <c r="G100" s="13">
        <f ca="1">_xll.CbondsACI(A100,$G$6)</f>
        <v>4.3396175299999999E-2</v>
      </c>
    </row>
    <row r="101" spans="1:7" x14ac:dyDescent="0.3">
      <c r="A101" s="9">
        <v>915065</v>
      </c>
      <c r="B101" s="9" t="s">
        <v>288</v>
      </c>
      <c r="C101" s="3" t="s">
        <v>356</v>
      </c>
      <c r="D101" s="11" t="s">
        <v>421</v>
      </c>
      <c r="E101" s="11" t="s">
        <v>452</v>
      </c>
      <c r="F101" s="11">
        <v>5.18</v>
      </c>
      <c r="G101" s="14">
        <f ca="1">_xll.CbondsACI(A101,$G$6)</f>
        <v>1.50279452E-2</v>
      </c>
    </row>
    <row r="102" spans="1:7" x14ac:dyDescent="0.3">
      <c r="A102" s="8">
        <v>779383</v>
      </c>
      <c r="B102" s="8" t="s">
        <v>289</v>
      </c>
      <c r="C102" s="4" t="s">
        <v>357</v>
      </c>
      <c r="D102" s="10" t="s">
        <v>422</v>
      </c>
      <c r="E102" s="10" t="s">
        <v>452</v>
      </c>
      <c r="F102" s="10">
        <v>2.99</v>
      </c>
      <c r="G102" s="13">
        <f ca="1">_xll.CbondsACI(A102,$G$6)</f>
        <v>6.7045874000000005E-2</v>
      </c>
    </row>
    <row r="103" spans="1:7" x14ac:dyDescent="0.3">
      <c r="A103" s="9">
        <v>789061</v>
      </c>
      <c r="B103" s="9" t="s">
        <v>290</v>
      </c>
      <c r="C103" s="3" t="s">
        <v>358</v>
      </c>
      <c r="D103" s="11" t="s">
        <v>423</v>
      </c>
      <c r="E103" s="11" t="s">
        <v>452</v>
      </c>
      <c r="F103" s="11">
        <v>4.75</v>
      </c>
      <c r="G103" s="14">
        <f ca="1">_xll.CbondsACI(A103,$G$6)</f>
        <v>3.8268493200000003E-2</v>
      </c>
    </row>
    <row r="104" spans="1:7" x14ac:dyDescent="0.3">
      <c r="A104" s="8">
        <v>934661</v>
      </c>
      <c r="B104" s="8" t="s">
        <v>291</v>
      </c>
      <c r="C104" s="4" t="s">
        <v>359</v>
      </c>
      <c r="D104" s="10" t="s">
        <v>424</v>
      </c>
      <c r="E104" s="10" t="s">
        <v>452</v>
      </c>
      <c r="F104" s="10">
        <v>5.5</v>
      </c>
      <c r="G104" s="13">
        <f ca="1">_xll.CbondsACI(A104,$G$6)</f>
        <v>6.8326347900000001E-2</v>
      </c>
    </row>
    <row r="105" spans="1:7" x14ac:dyDescent="0.3">
      <c r="A105" s="9">
        <v>779687</v>
      </c>
      <c r="B105" s="9" t="s">
        <v>292</v>
      </c>
      <c r="C105" s="3" t="s">
        <v>360</v>
      </c>
      <c r="D105" s="11" t="s">
        <v>425</v>
      </c>
      <c r="E105" s="11" t="s">
        <v>452</v>
      </c>
      <c r="F105" s="11">
        <v>6</v>
      </c>
      <c r="G105" s="14">
        <f ca="1">_xll.CbondsACI(A105,$G$6)</f>
        <v>6.0391059300000001E-2</v>
      </c>
    </row>
    <row r="106" spans="1:7" x14ac:dyDescent="0.3">
      <c r="A106" s="8">
        <v>779685</v>
      </c>
      <c r="B106" s="8" t="s">
        <v>293</v>
      </c>
      <c r="C106" s="4" t="s">
        <v>361</v>
      </c>
      <c r="D106" s="10" t="s">
        <v>426</v>
      </c>
      <c r="E106" s="10" t="s">
        <v>452</v>
      </c>
      <c r="F106" s="10">
        <v>1.99</v>
      </c>
      <c r="G106" s="13">
        <f ca="1">_xll.CbondsACI(A106,$G$6)</f>
        <v>5.4348589000000003E-2</v>
      </c>
    </row>
    <row r="107" spans="1:7" x14ac:dyDescent="0.3">
      <c r="A107" s="9">
        <v>766355</v>
      </c>
      <c r="B107" s="9" t="s">
        <v>294</v>
      </c>
      <c r="C107" s="3" t="s">
        <v>362</v>
      </c>
      <c r="D107" s="11" t="s">
        <v>427</v>
      </c>
      <c r="E107" s="11" t="s">
        <v>452</v>
      </c>
      <c r="F107" s="11">
        <v>2.5</v>
      </c>
      <c r="G107" s="14">
        <f ca="1">_xll.CbondsACI(A107,$G$6)</f>
        <v>4.4077994500000002E-2</v>
      </c>
    </row>
    <row r="108" spans="1:7" x14ac:dyDescent="0.3">
      <c r="A108" s="8">
        <v>871859</v>
      </c>
      <c r="B108" s="8" t="s">
        <v>295</v>
      </c>
      <c r="C108" s="4" t="s">
        <v>363</v>
      </c>
      <c r="D108" s="10" t="s">
        <v>428</v>
      </c>
      <c r="E108" s="10" t="s">
        <v>452</v>
      </c>
      <c r="F108" s="10">
        <v>4</v>
      </c>
      <c r="G108" s="13">
        <f ca="1">_xll.CbondsACI(A108,$G$6)</f>
        <v>3.0241438400000001E-2</v>
      </c>
    </row>
    <row r="109" spans="1:7" x14ac:dyDescent="0.3">
      <c r="A109" s="9">
        <v>760381</v>
      </c>
      <c r="B109" s="9" t="s">
        <v>296</v>
      </c>
      <c r="C109" s="3" t="s">
        <v>364</v>
      </c>
      <c r="D109" s="11" t="s">
        <v>429</v>
      </c>
      <c r="E109" s="11" t="s">
        <v>452</v>
      </c>
      <c r="F109" s="11">
        <v>1.5</v>
      </c>
      <c r="G109" s="14">
        <f ca="1">_xll.CbondsACI(A109,$G$6)</f>
        <v>8.48371562E-2</v>
      </c>
    </row>
    <row r="110" spans="1:7" x14ac:dyDescent="0.3">
      <c r="A110" s="8">
        <v>788799</v>
      </c>
      <c r="B110" s="8" t="s">
        <v>297</v>
      </c>
      <c r="C110" s="4" t="s">
        <v>365</v>
      </c>
      <c r="D110" s="10" t="s">
        <v>430</v>
      </c>
      <c r="E110" s="10" t="s">
        <v>452</v>
      </c>
      <c r="F110" s="10">
        <v>2.75</v>
      </c>
      <c r="G110" s="13">
        <f ca="1">_xll.CbondsACI(A110,$G$6)</f>
        <v>4.1348219200000001E-2</v>
      </c>
    </row>
    <row r="111" spans="1:7" x14ac:dyDescent="0.3">
      <c r="A111" s="9">
        <v>603235</v>
      </c>
      <c r="B111" s="9" t="s">
        <v>157</v>
      </c>
      <c r="C111" s="3" t="s">
        <v>158</v>
      </c>
      <c r="D111" s="11" t="s">
        <v>1</v>
      </c>
      <c r="E111" s="11" t="s">
        <v>452</v>
      </c>
      <c r="F111" s="11">
        <v>10</v>
      </c>
      <c r="G111" s="14">
        <f ca="1">_xll.CbondsACI(A111,$G$6)</f>
        <v>2.34359014E-2</v>
      </c>
    </row>
    <row r="112" spans="1:7" x14ac:dyDescent="0.3">
      <c r="A112" s="8">
        <v>976087</v>
      </c>
      <c r="B112" s="8" t="s">
        <v>298</v>
      </c>
      <c r="C112" s="4" t="s">
        <v>366</v>
      </c>
      <c r="D112" s="10" t="s">
        <v>431</v>
      </c>
      <c r="E112" s="10" t="s">
        <v>452</v>
      </c>
      <c r="F112" s="10">
        <v>4</v>
      </c>
      <c r="G112" s="13">
        <f ca="1">_xll.CbondsACI(A112,$G$6)</f>
        <v>3.0241438400000001E-2</v>
      </c>
    </row>
    <row r="113" spans="1:7" x14ac:dyDescent="0.3">
      <c r="A113" s="9">
        <v>553051</v>
      </c>
      <c r="B113" s="9" t="s">
        <v>159</v>
      </c>
      <c r="C113" s="3" t="s">
        <v>160</v>
      </c>
      <c r="D113" s="11" t="s">
        <v>1</v>
      </c>
      <c r="E113" s="11" t="s">
        <v>452</v>
      </c>
      <c r="F113" s="11">
        <v>8</v>
      </c>
      <c r="G113" s="14">
        <f ca="1">_xll.CbondsACI(A113,$G$6)</f>
        <v>8.9357482099999996E-2</v>
      </c>
    </row>
    <row r="114" spans="1:7" x14ac:dyDescent="0.3">
      <c r="A114" s="8">
        <v>556469</v>
      </c>
      <c r="B114" s="8" t="s">
        <v>161</v>
      </c>
      <c r="C114" s="4" t="s">
        <v>162</v>
      </c>
      <c r="D114" s="10" t="s">
        <v>1</v>
      </c>
      <c r="E114" s="10" t="s">
        <v>452</v>
      </c>
      <c r="F114" s="10">
        <v>5.99</v>
      </c>
      <c r="G114" s="13">
        <f ca="1">_xll.CbondsACI(A114,$G$6)</f>
        <v>6.7483150000000006E-2</v>
      </c>
    </row>
    <row r="115" spans="1:7" x14ac:dyDescent="0.3">
      <c r="A115" s="9">
        <v>443303</v>
      </c>
      <c r="B115" s="9" t="s">
        <v>163</v>
      </c>
      <c r="C115" s="3" t="s">
        <v>164</v>
      </c>
      <c r="D115" s="11" t="s">
        <v>165</v>
      </c>
      <c r="E115" s="11" t="s">
        <v>452</v>
      </c>
      <c r="F115" s="11">
        <v>6.5</v>
      </c>
      <c r="G115" s="14">
        <f ca="1">_xll.CbondsACI(A115,$G$6)</f>
        <v>4.4357543800000003E-2</v>
      </c>
    </row>
    <row r="116" spans="1:7" x14ac:dyDescent="0.3">
      <c r="A116" s="8">
        <v>868125</v>
      </c>
      <c r="B116" s="8" t="s">
        <v>299</v>
      </c>
      <c r="C116" s="4" t="s">
        <v>367</v>
      </c>
      <c r="D116" s="10" t="s">
        <v>432</v>
      </c>
      <c r="E116" s="10" t="s">
        <v>452</v>
      </c>
      <c r="F116" s="10">
        <v>8</v>
      </c>
      <c r="G116" s="13">
        <f ca="1">_xll.CbondsACI(A116,$G$6)</f>
        <v>3.91682795E-2</v>
      </c>
    </row>
    <row r="117" spans="1:7" x14ac:dyDescent="0.3">
      <c r="A117" s="9">
        <v>925109</v>
      </c>
      <c r="B117" s="9" t="s">
        <v>300</v>
      </c>
      <c r="C117" s="3" t="s">
        <v>368</v>
      </c>
      <c r="D117" s="11" t="s">
        <v>433</v>
      </c>
      <c r="E117" s="11" t="s">
        <v>452</v>
      </c>
      <c r="F117" s="11">
        <v>0</v>
      </c>
      <c r="G117" s="14">
        <f ca="1">_xll.CbondsACI(A117,$G$6)</f>
        <v>7.0967134200000004E-2</v>
      </c>
    </row>
    <row r="118" spans="1:7" x14ac:dyDescent="0.3">
      <c r="A118" s="8">
        <v>987439</v>
      </c>
      <c r="B118" s="8" t="s">
        <v>301</v>
      </c>
      <c r="C118" s="4" t="s">
        <v>369</v>
      </c>
      <c r="D118" s="10" t="s">
        <v>434</v>
      </c>
      <c r="E118" s="10" t="s">
        <v>452</v>
      </c>
      <c r="F118" s="10">
        <v>0</v>
      </c>
      <c r="G118" s="13">
        <f ca="1">_xll.CbondsACI(A118,$G$6)</f>
        <v>1.21346274E-2</v>
      </c>
    </row>
    <row r="119" spans="1:7" x14ac:dyDescent="0.3">
      <c r="A119" s="9">
        <v>779683</v>
      </c>
      <c r="B119" s="9" t="s">
        <v>302</v>
      </c>
      <c r="C119" s="3" t="s">
        <v>370</v>
      </c>
      <c r="D119" s="11" t="s">
        <v>435</v>
      </c>
      <c r="E119" s="11" t="s">
        <v>452</v>
      </c>
      <c r="F119" s="11">
        <v>3.25</v>
      </c>
      <c r="G119" s="14">
        <f ca="1">_xll.CbondsACI(A119,$G$6)</f>
        <v>5.3176422399999999E-2</v>
      </c>
    </row>
    <row r="120" spans="1:7" x14ac:dyDescent="0.3">
      <c r="A120" s="8">
        <v>442985</v>
      </c>
      <c r="B120" s="8" t="s">
        <v>169</v>
      </c>
      <c r="C120" s="4" t="s">
        <v>170</v>
      </c>
      <c r="D120" s="10" t="s">
        <v>171</v>
      </c>
      <c r="E120" s="10" t="s">
        <v>452</v>
      </c>
      <c r="F120" s="10">
        <v>3.6</v>
      </c>
      <c r="G120" s="13">
        <f ca="1">_xll.CbondsACI(A120,$G$6)</f>
        <v>7.6389200500000004E-2</v>
      </c>
    </row>
    <row r="121" spans="1:7" x14ac:dyDescent="0.3">
      <c r="A121" s="9">
        <v>862481</v>
      </c>
      <c r="B121" s="9" t="s">
        <v>303</v>
      </c>
      <c r="C121" s="3" t="s">
        <v>371</v>
      </c>
      <c r="D121" s="11" t="s">
        <v>436</v>
      </c>
      <c r="E121" s="11" t="s">
        <v>452</v>
      </c>
      <c r="F121" s="11">
        <v>5.5</v>
      </c>
      <c r="G121" s="14">
        <f ca="1">_xll.CbondsACI(A121,$G$6)</f>
        <v>4.3356164400000001E-2</v>
      </c>
    </row>
    <row r="122" spans="1:7" x14ac:dyDescent="0.3">
      <c r="A122" s="8">
        <v>952879</v>
      </c>
      <c r="B122" s="8" t="s">
        <v>304</v>
      </c>
      <c r="C122" s="4" t="s">
        <v>372</v>
      </c>
      <c r="D122" s="10" t="s">
        <v>437</v>
      </c>
      <c r="E122" s="10" t="s">
        <v>452</v>
      </c>
      <c r="F122" s="10">
        <v>2</v>
      </c>
      <c r="G122" s="13">
        <f ca="1">_xll.CbondsACI(A122,$G$6)</f>
        <v>3.9520547900000001E-2</v>
      </c>
    </row>
    <row r="123" spans="1:7" x14ac:dyDescent="0.3">
      <c r="A123" s="9">
        <v>750457</v>
      </c>
      <c r="B123" s="9" t="s">
        <v>246</v>
      </c>
      <c r="C123" s="3" t="s">
        <v>247</v>
      </c>
      <c r="D123" s="11" t="s">
        <v>248</v>
      </c>
      <c r="E123" s="11" t="s">
        <v>452</v>
      </c>
      <c r="F123" s="11">
        <v>4.88</v>
      </c>
      <c r="G123" s="14">
        <f ca="1">_xll.CbondsACI(A123,$G$6)</f>
        <v>4.9800000000000004</v>
      </c>
    </row>
    <row r="124" spans="1:7" x14ac:dyDescent="0.3">
      <c r="A124" s="8">
        <v>550033</v>
      </c>
      <c r="B124" s="8" t="s">
        <v>175</v>
      </c>
      <c r="C124" s="4" t="s">
        <v>176</v>
      </c>
      <c r="D124" s="10" t="s">
        <v>1</v>
      </c>
      <c r="E124" s="10" t="s">
        <v>452</v>
      </c>
      <c r="F124" s="10">
        <v>8</v>
      </c>
      <c r="G124" s="13">
        <f ca="1">_xll.CbondsACI(A124,$G$6)</f>
        <v>8.1213705400000002E-2</v>
      </c>
    </row>
    <row r="125" spans="1:7" x14ac:dyDescent="0.3">
      <c r="A125" s="9">
        <v>603015</v>
      </c>
      <c r="B125" s="9" t="s">
        <v>177</v>
      </c>
      <c r="C125" s="3" t="s">
        <v>178</v>
      </c>
      <c r="D125" s="11" t="s">
        <v>1</v>
      </c>
      <c r="E125" s="11" t="s">
        <v>452</v>
      </c>
      <c r="F125" s="11">
        <v>8</v>
      </c>
      <c r="G125" s="14">
        <f ca="1">_xll.CbondsACI(A125,$G$6)</f>
        <v>2.78297367E-2</v>
      </c>
    </row>
    <row r="126" spans="1:7" x14ac:dyDescent="0.3">
      <c r="A126" s="8">
        <v>560621</v>
      </c>
      <c r="B126" s="8" t="s">
        <v>179</v>
      </c>
      <c r="C126" s="4" t="s">
        <v>180</v>
      </c>
      <c r="D126" s="10" t="s">
        <v>1</v>
      </c>
      <c r="E126" s="10" t="s">
        <v>452</v>
      </c>
      <c r="F126" s="10">
        <v>9</v>
      </c>
      <c r="G126" s="13">
        <f ca="1">_xll.CbondsACI(A126,$G$6)</f>
        <v>2.3907623999999999E-2</v>
      </c>
    </row>
    <row r="127" spans="1:7" x14ac:dyDescent="0.3">
      <c r="A127" s="9">
        <v>923533</v>
      </c>
      <c r="B127" s="9" t="s">
        <v>305</v>
      </c>
      <c r="C127" s="3" t="s">
        <v>373</v>
      </c>
      <c r="D127" s="11" t="s">
        <v>438</v>
      </c>
      <c r="E127" s="11" t="s">
        <v>452</v>
      </c>
      <c r="F127" s="11">
        <v>12</v>
      </c>
      <c r="G127" s="14">
        <f ca="1">_xll.CbondsACI(A127,$G$6)</f>
        <v>0.11112881099999999</v>
      </c>
    </row>
    <row r="128" spans="1:7" x14ac:dyDescent="0.3">
      <c r="A128" s="8">
        <v>923541</v>
      </c>
      <c r="B128" s="8" t="s">
        <v>306</v>
      </c>
      <c r="C128" s="4" t="s">
        <v>374</v>
      </c>
      <c r="D128" s="10" t="s">
        <v>439</v>
      </c>
      <c r="E128" s="10" t="s">
        <v>452</v>
      </c>
      <c r="F128" s="10">
        <v>12.5</v>
      </c>
      <c r="G128" s="13">
        <f ca="1">_xll.CbondsACI(A128,$G$6)</f>
        <v>0.11233429039999999</v>
      </c>
    </row>
    <row r="129" spans="1:7" x14ac:dyDescent="0.3">
      <c r="A129" s="9">
        <v>923545</v>
      </c>
      <c r="B129" s="9" t="s">
        <v>307</v>
      </c>
      <c r="C129" s="3" t="s">
        <v>375</v>
      </c>
      <c r="D129" s="11" t="s">
        <v>440</v>
      </c>
      <c r="E129" s="11" t="s">
        <v>452</v>
      </c>
      <c r="F129" s="11">
        <v>10.99</v>
      </c>
      <c r="G129" s="14">
        <f ca="1">_xll.CbondsACI(A129,$G$6)</f>
        <v>0.1086937425</v>
      </c>
    </row>
    <row r="130" spans="1:7" x14ac:dyDescent="0.3">
      <c r="A130" s="8">
        <v>442991</v>
      </c>
      <c r="B130" s="8" t="s">
        <v>181</v>
      </c>
      <c r="C130" s="4" t="s">
        <v>182</v>
      </c>
      <c r="D130" s="10" t="s">
        <v>183</v>
      </c>
      <c r="E130" s="10" t="s">
        <v>452</v>
      </c>
      <c r="F130" s="10">
        <v>7.4</v>
      </c>
      <c r="G130" s="13">
        <f ca="1">_xll.CbondsACI(A130,$G$6)</f>
        <v>2.8613286500000001E-2</v>
      </c>
    </row>
    <row r="131" spans="1:7" x14ac:dyDescent="0.3">
      <c r="A131" s="9">
        <v>779393</v>
      </c>
      <c r="B131" s="9" t="s">
        <v>308</v>
      </c>
      <c r="C131" s="3" t="s">
        <v>376</v>
      </c>
      <c r="D131" s="11" t="s">
        <v>441</v>
      </c>
      <c r="E131" s="11" t="s">
        <v>452</v>
      </c>
      <c r="F131" s="11">
        <v>4.9800000000000004</v>
      </c>
      <c r="G131" s="14">
        <f ca="1">_xll.CbondsACI(A131,$G$6)</f>
        <v>8.0261712299999996E-2</v>
      </c>
    </row>
    <row r="132" spans="1:7" x14ac:dyDescent="0.3">
      <c r="A132" s="8">
        <v>662777</v>
      </c>
      <c r="B132" s="8" t="s">
        <v>309</v>
      </c>
      <c r="C132" s="4" t="s">
        <v>234</v>
      </c>
      <c r="D132" s="10" t="s">
        <v>184</v>
      </c>
      <c r="E132" s="10" t="s">
        <v>452</v>
      </c>
      <c r="F132" s="10">
        <v>10.99</v>
      </c>
      <c r="G132" s="13">
        <f ca="1">_xll.CbondsACI(A132,$G$6)</f>
        <v>7.4067452000000002E-3</v>
      </c>
    </row>
    <row r="133" spans="1:7" x14ac:dyDescent="0.3">
      <c r="A133" s="9">
        <v>549317</v>
      </c>
      <c r="B133" s="9" t="s">
        <v>185</v>
      </c>
      <c r="C133" s="3" t="s">
        <v>186</v>
      </c>
      <c r="D133" s="11" t="s">
        <v>1</v>
      </c>
      <c r="E133" s="11" t="s">
        <v>452</v>
      </c>
      <c r="F133" s="11">
        <v>8</v>
      </c>
      <c r="G133" s="14">
        <f ca="1">_xll.CbondsACI(A133,$G$6)</f>
        <v>7.99473973E-2</v>
      </c>
    </row>
    <row r="134" spans="1:7" x14ac:dyDescent="0.3">
      <c r="A134" s="8">
        <v>934987</v>
      </c>
      <c r="B134" s="8" t="s">
        <v>310</v>
      </c>
      <c r="C134" s="4" t="s">
        <v>377</v>
      </c>
      <c r="D134" s="10" t="s">
        <v>442</v>
      </c>
      <c r="E134" s="10" t="s">
        <v>452</v>
      </c>
      <c r="F134" s="10">
        <v>4.72</v>
      </c>
      <c r="G134" s="13">
        <f ca="1">_xll.CbondsACI(A134,$G$6)</f>
        <v>5.8345205499999997E-2</v>
      </c>
    </row>
    <row r="135" spans="1:7" x14ac:dyDescent="0.3">
      <c r="A135" s="9">
        <v>880549</v>
      </c>
      <c r="B135" s="9" t="s">
        <v>311</v>
      </c>
      <c r="C135" s="3" t="s">
        <v>378</v>
      </c>
      <c r="D135" s="11" t="s">
        <v>443</v>
      </c>
      <c r="E135" s="11" t="s">
        <v>452</v>
      </c>
      <c r="F135" s="11">
        <v>5</v>
      </c>
      <c r="G135" s="14">
        <f ca="1">_xll.CbondsACI(A135,$G$6)</f>
        <v>2.7842011E-2</v>
      </c>
    </row>
    <row r="136" spans="1:7" x14ac:dyDescent="0.3">
      <c r="A136" s="8">
        <v>760415</v>
      </c>
      <c r="B136" s="8" t="s">
        <v>312</v>
      </c>
      <c r="C136" s="4" t="s">
        <v>379</v>
      </c>
      <c r="D136" s="10" t="s">
        <v>444</v>
      </c>
      <c r="E136" s="10" t="s">
        <v>452</v>
      </c>
      <c r="F136" s="10">
        <v>4</v>
      </c>
      <c r="G136" s="13">
        <f ca="1">_xll.CbondsACI(A136,$G$6)</f>
        <v>5.2076164000000001E-3</v>
      </c>
    </row>
    <row r="137" spans="1:7" x14ac:dyDescent="0.3">
      <c r="A137" s="9">
        <v>403463</v>
      </c>
      <c r="B137" s="9" t="s">
        <v>187</v>
      </c>
      <c r="C137" s="3" t="s">
        <v>188</v>
      </c>
      <c r="D137" s="11" t="s">
        <v>189</v>
      </c>
      <c r="E137" s="11" t="s">
        <v>452</v>
      </c>
      <c r="F137" s="11">
        <v>3.7</v>
      </c>
      <c r="G137" s="14">
        <f ca="1">_xll.CbondsACI(A137,$G$6)</f>
        <v>3.6202753400000003E-2</v>
      </c>
    </row>
    <row r="138" spans="1:7" x14ac:dyDescent="0.3">
      <c r="A138" s="8">
        <v>855625</v>
      </c>
      <c r="B138" s="8" t="s">
        <v>313</v>
      </c>
      <c r="C138" s="4" t="s">
        <v>380</v>
      </c>
      <c r="D138" s="10" t="s">
        <v>445</v>
      </c>
      <c r="E138" s="10" t="s">
        <v>452</v>
      </c>
      <c r="F138" s="10">
        <v>5</v>
      </c>
      <c r="G138" s="13">
        <f ca="1">_xll.CbondsACI(A138,$G$6)</f>
        <v>5.3528493199999999E-2</v>
      </c>
    </row>
    <row r="139" spans="1:7" x14ac:dyDescent="0.3">
      <c r="A139" s="9">
        <v>855625</v>
      </c>
      <c r="B139" s="9" t="s">
        <v>313</v>
      </c>
      <c r="C139" s="3" t="s">
        <v>380</v>
      </c>
      <c r="D139" s="11" t="s">
        <v>445</v>
      </c>
      <c r="E139" s="11" t="s">
        <v>452</v>
      </c>
      <c r="F139" s="11">
        <v>5</v>
      </c>
      <c r="G139" s="14">
        <f ca="1">_xll.CbondsACI(A139,$G$6)</f>
        <v>5.3528493199999999E-2</v>
      </c>
    </row>
    <row r="140" spans="1:7" x14ac:dyDescent="0.3">
      <c r="A140" s="8">
        <v>871863</v>
      </c>
      <c r="B140" s="8" t="s">
        <v>314</v>
      </c>
      <c r="C140" s="4" t="s">
        <v>381</v>
      </c>
      <c r="D140" s="10" t="s">
        <v>446</v>
      </c>
      <c r="E140" s="10" t="s">
        <v>452</v>
      </c>
      <c r="F140" s="10">
        <v>2.25</v>
      </c>
      <c r="G140" s="13">
        <f ca="1">_xll.CbondsACI(A140,$G$6)</f>
        <v>3.3830931500000001E-2</v>
      </c>
    </row>
    <row r="141" spans="1:7" x14ac:dyDescent="0.3">
      <c r="A141" s="9">
        <v>680267</v>
      </c>
      <c r="B141" s="9" t="s">
        <v>190</v>
      </c>
      <c r="C141" s="3" t="s">
        <v>191</v>
      </c>
      <c r="D141" s="11" t="s">
        <v>192</v>
      </c>
      <c r="E141" s="11" t="s">
        <v>452</v>
      </c>
      <c r="F141" s="11">
        <v>5.25</v>
      </c>
      <c r="G141" s="14">
        <f ca="1">_xll.CbondsACI(A141,$G$6)</f>
        <v>7.7569446599999994E-2</v>
      </c>
    </row>
    <row r="142" spans="1:7" x14ac:dyDescent="0.3">
      <c r="A142" s="8">
        <v>828965</v>
      </c>
      <c r="B142" s="8" t="s">
        <v>315</v>
      </c>
      <c r="C142" s="4" t="s">
        <v>382</v>
      </c>
      <c r="D142" s="10" t="s">
        <v>447</v>
      </c>
      <c r="E142" s="10" t="s">
        <v>452</v>
      </c>
      <c r="F142" s="10">
        <v>1.75</v>
      </c>
      <c r="G142" s="13">
        <f ca="1">_xll.CbondsACI(A142,$G$6)</f>
        <v>7.36703425E-2</v>
      </c>
    </row>
    <row r="143" spans="1:7" x14ac:dyDescent="0.3">
      <c r="A143" s="9">
        <v>457071</v>
      </c>
      <c r="B143" s="9" t="s">
        <v>193</v>
      </c>
      <c r="C143" s="3" t="s">
        <v>194</v>
      </c>
      <c r="D143" s="11" t="s">
        <v>195</v>
      </c>
      <c r="E143" s="11" t="s">
        <v>452</v>
      </c>
      <c r="F143" s="11">
        <v>10</v>
      </c>
      <c r="G143" s="14">
        <f ca="1">_xll.CbondsACI(A143,$G$6)</f>
        <v>9.6438355999999992E-3</v>
      </c>
    </row>
    <row r="144" spans="1:7" x14ac:dyDescent="0.3">
      <c r="A144" s="8">
        <v>231993</v>
      </c>
      <c r="B144" s="8" t="s">
        <v>196</v>
      </c>
      <c r="C144" s="4" t="s">
        <v>197</v>
      </c>
      <c r="D144" s="10" t="s">
        <v>198</v>
      </c>
      <c r="E144" s="10" t="s">
        <v>452</v>
      </c>
      <c r="F144" s="10">
        <v>7.25</v>
      </c>
      <c r="G144" s="13">
        <f ca="1">_xll.CbondsACI(A144,$G$6)</f>
        <v>6.3395528999999999E-3</v>
      </c>
    </row>
    <row r="145" spans="1:7" x14ac:dyDescent="0.3">
      <c r="A145" s="9">
        <v>231991</v>
      </c>
      <c r="B145" s="9" t="s">
        <v>199</v>
      </c>
      <c r="C145" s="3" t="s">
        <v>200</v>
      </c>
      <c r="D145" s="11" t="s">
        <v>201</v>
      </c>
      <c r="E145" s="11" t="s">
        <v>452</v>
      </c>
      <c r="F145" s="11">
        <v>7.25</v>
      </c>
      <c r="G145" s="14">
        <f ca="1">_xll.CbondsACI(A145,$G$6)</f>
        <v>1.9919487100000001E-2</v>
      </c>
    </row>
    <row r="146" spans="1:7" x14ac:dyDescent="0.3">
      <c r="A146" s="8">
        <v>864501</v>
      </c>
      <c r="B146" s="8" t="s">
        <v>316</v>
      </c>
      <c r="C146" s="4" t="s">
        <v>383</v>
      </c>
      <c r="D146" s="10" t="s">
        <v>448</v>
      </c>
      <c r="E146" s="10" t="s">
        <v>452</v>
      </c>
      <c r="F146" s="10">
        <v>4.25</v>
      </c>
      <c r="G146" s="13">
        <f ca="1">_xll.CbondsACI(A146,$G$6)</f>
        <v>3.6724397300000003E-2</v>
      </c>
    </row>
    <row r="147" spans="1:7" x14ac:dyDescent="0.3">
      <c r="A147" s="9">
        <v>779675</v>
      </c>
      <c r="B147" s="9" t="s">
        <v>317</v>
      </c>
      <c r="C147" s="3" t="s">
        <v>384</v>
      </c>
      <c r="D147" s="11" t="s">
        <v>449</v>
      </c>
      <c r="E147" s="11" t="s">
        <v>452</v>
      </c>
      <c r="F147" s="11">
        <v>1</v>
      </c>
      <c r="G147" s="14">
        <f ca="1">_xll.CbondsACI(A147,$G$6)</f>
        <v>5.9593550699999998E-2</v>
      </c>
    </row>
    <row r="148" spans="1:7" x14ac:dyDescent="0.3">
      <c r="A148" s="8">
        <v>603061</v>
      </c>
      <c r="B148" s="8" t="s">
        <v>202</v>
      </c>
      <c r="C148" s="4" t="s">
        <v>203</v>
      </c>
      <c r="D148" s="10" t="s">
        <v>1</v>
      </c>
      <c r="E148" s="10" t="s">
        <v>452</v>
      </c>
      <c r="F148" s="10">
        <v>10</v>
      </c>
      <c r="G148" s="13">
        <f ca="1">_xll.CbondsACI(A148,$G$6)</f>
        <v>3.4833333299999998E-2</v>
      </c>
    </row>
    <row r="149" spans="1:7" x14ac:dyDescent="0.3">
      <c r="A149" s="9">
        <v>603503</v>
      </c>
      <c r="B149" s="9" t="s">
        <v>204</v>
      </c>
      <c r="C149" s="3" t="s">
        <v>205</v>
      </c>
      <c r="D149" s="11" t="s">
        <v>1</v>
      </c>
      <c r="E149" s="11" t="s">
        <v>452</v>
      </c>
      <c r="F149" s="11">
        <v>8</v>
      </c>
      <c r="G149" s="14">
        <f ca="1">_xll.CbondsACI(A149,$G$6)</f>
        <v>6.6893649299999997E-2</v>
      </c>
    </row>
    <row r="150" spans="1:7" x14ac:dyDescent="0.3">
      <c r="A150" s="8">
        <v>730955</v>
      </c>
      <c r="B150" s="8" t="s">
        <v>206</v>
      </c>
      <c r="C150" s="4" t="s">
        <v>235</v>
      </c>
      <c r="D150" s="10" t="s">
        <v>1</v>
      </c>
      <c r="E150" s="10" t="s">
        <v>452</v>
      </c>
      <c r="F150" s="10">
        <v>5.98</v>
      </c>
      <c r="G150" s="13">
        <f ca="1">_xll.CbondsACI(A150,$G$6)</f>
        <v>3.0386349999999999E-2</v>
      </c>
    </row>
    <row r="151" spans="1:7" x14ac:dyDescent="0.3">
      <c r="A151" s="9">
        <v>665075</v>
      </c>
      <c r="B151" s="9" t="s">
        <v>207</v>
      </c>
      <c r="C151" s="3" t="s">
        <v>208</v>
      </c>
      <c r="D151" s="11" t="s">
        <v>1</v>
      </c>
      <c r="E151" s="11" t="s">
        <v>452</v>
      </c>
      <c r="F151" s="11">
        <v>6.99</v>
      </c>
      <c r="G151" s="14">
        <f ca="1">_xll.CbondsACI(A151,$G$6)</f>
        <v>1.01253452E-2</v>
      </c>
    </row>
    <row r="152" spans="1:7" x14ac:dyDescent="0.3">
      <c r="A152" s="8">
        <v>515271</v>
      </c>
      <c r="B152" s="8" t="s">
        <v>209</v>
      </c>
      <c r="C152" s="4" t="s">
        <v>210</v>
      </c>
      <c r="D152" s="10" t="s">
        <v>211</v>
      </c>
      <c r="E152" s="10" t="s">
        <v>452</v>
      </c>
      <c r="F152" s="10">
        <v>8</v>
      </c>
      <c r="G152" s="13">
        <f ca="1">_xll.CbondsACI(A152,$G$6)</f>
        <v>3.4160188500000001E-2</v>
      </c>
    </row>
    <row r="153" spans="1:7" x14ac:dyDescent="0.3">
      <c r="A153" s="9">
        <v>779635</v>
      </c>
      <c r="B153" s="9" t="s">
        <v>318</v>
      </c>
      <c r="C153" s="3" t="s">
        <v>385</v>
      </c>
      <c r="D153" s="11" t="s">
        <v>450</v>
      </c>
      <c r="E153" s="11" t="s">
        <v>452</v>
      </c>
      <c r="F153" s="11">
        <v>1.37</v>
      </c>
      <c r="G153" s="14">
        <f ca="1">_xll.CbondsACI(A153,$G$6)</f>
        <v>6.3144027399999997E-2</v>
      </c>
    </row>
    <row r="154" spans="1:7" x14ac:dyDescent="0.3">
      <c r="A154" s="8">
        <v>229051</v>
      </c>
      <c r="B154" s="8" t="s">
        <v>212</v>
      </c>
      <c r="C154" s="4" t="s">
        <v>213</v>
      </c>
      <c r="D154" s="10" t="s">
        <v>214</v>
      </c>
      <c r="E154" s="10" t="s">
        <v>452</v>
      </c>
      <c r="F154" s="10" t="s">
        <v>1</v>
      </c>
      <c r="G154" s="13">
        <f ca="1">_xll.CbondsACI(A154,$G$6)</f>
        <v>0.15961329860000001</v>
      </c>
    </row>
    <row r="155" spans="1:7" x14ac:dyDescent="0.3">
      <c r="A155" s="9">
        <v>697237</v>
      </c>
      <c r="B155" s="9" t="s">
        <v>215</v>
      </c>
      <c r="C155" s="3" t="s">
        <v>216</v>
      </c>
      <c r="D155" s="11" t="s">
        <v>217</v>
      </c>
      <c r="E155" s="11" t="s">
        <v>452</v>
      </c>
      <c r="F155" s="11">
        <v>6</v>
      </c>
      <c r="G155" s="14">
        <f ca="1">_xll.CbondsACI(A155,$G$6)</f>
        <v>8.67835562E-2</v>
      </c>
    </row>
    <row r="156" spans="1:7" x14ac:dyDescent="0.3">
      <c r="A156" s="8">
        <v>229063</v>
      </c>
      <c r="B156" s="8" t="s">
        <v>218</v>
      </c>
      <c r="C156" s="4" t="s">
        <v>219</v>
      </c>
      <c r="D156" s="10" t="s">
        <v>220</v>
      </c>
      <c r="E156" s="10" t="s">
        <v>452</v>
      </c>
      <c r="F156" s="10">
        <v>0.1</v>
      </c>
      <c r="G156" s="13">
        <f ca="1">_xll.CbondsACI(A156,$G$6)</f>
        <v>1.24876477E-2</v>
      </c>
    </row>
    <row r="157" spans="1:7" x14ac:dyDescent="0.3">
      <c r="A157" s="9">
        <v>862539</v>
      </c>
      <c r="B157" s="9" t="s">
        <v>319</v>
      </c>
      <c r="C157" s="3" t="s">
        <v>386</v>
      </c>
      <c r="D157" s="11" t="s">
        <v>451</v>
      </c>
      <c r="E157" s="11" t="s">
        <v>452</v>
      </c>
      <c r="F157" s="11">
        <v>5</v>
      </c>
      <c r="G157" s="14">
        <f ca="1">_xll.CbondsACI(A157,$G$6)</f>
        <v>4.2810849300000002E-2</v>
      </c>
    </row>
    <row r="158" spans="1:7" ht="15.6" x14ac:dyDescent="0.3">
      <c r="A158" s="19"/>
      <c r="B158" s="19"/>
      <c r="C158" s="19"/>
      <c r="D158" s="19"/>
      <c r="E158" s="19"/>
    </row>
    <row r="159" spans="1:7" ht="15.6" x14ac:dyDescent="0.3">
      <c r="A159" s="19" t="s">
        <v>224</v>
      </c>
      <c r="B159" s="19"/>
      <c r="C159" s="19"/>
      <c r="D159" s="19"/>
      <c r="E159" s="19"/>
    </row>
    <row r="161" spans="1:7" x14ac:dyDescent="0.3">
      <c r="A161" s="8">
        <v>407619</v>
      </c>
      <c r="B161" s="8" t="s">
        <v>77</v>
      </c>
      <c r="C161" s="4" t="s">
        <v>78</v>
      </c>
      <c r="D161" s="10" t="s">
        <v>79</v>
      </c>
      <c r="E161" s="10" t="s">
        <v>452</v>
      </c>
      <c r="F161" s="10">
        <v>3.75</v>
      </c>
      <c r="G161" s="13">
        <f ca="1">_xll.CbondsACI(A161,$G$6)</f>
        <v>5.1816164400000003E-2</v>
      </c>
    </row>
    <row r="162" spans="1:7" x14ac:dyDescent="0.3">
      <c r="A162" s="9">
        <v>300107</v>
      </c>
      <c r="B162" s="9" t="s">
        <v>80</v>
      </c>
      <c r="C162" s="3" t="s">
        <v>81</v>
      </c>
      <c r="D162" s="11" t="s">
        <v>82</v>
      </c>
      <c r="E162" s="11" t="s">
        <v>452</v>
      </c>
      <c r="F162" s="11">
        <v>5</v>
      </c>
      <c r="G162" s="14">
        <f ca="1">_xll.CbondsACI(A162,$G$6)</f>
        <v>8.5704109599999995E-2</v>
      </c>
    </row>
    <row r="163" spans="1:7" x14ac:dyDescent="0.3">
      <c r="A163" s="8">
        <v>320559</v>
      </c>
      <c r="B163" s="8" t="s">
        <v>83</v>
      </c>
      <c r="C163" s="4" t="s">
        <v>84</v>
      </c>
      <c r="D163" s="10" t="s">
        <v>85</v>
      </c>
      <c r="E163" s="10" t="s">
        <v>452</v>
      </c>
      <c r="F163" s="10">
        <v>3.25</v>
      </c>
      <c r="G163" s="13">
        <f ca="1">_xll.CbondsACI(A163,$G$6)</f>
        <v>1.5336739699999999E-2</v>
      </c>
    </row>
    <row r="164" spans="1:7" x14ac:dyDescent="0.3">
      <c r="A164" s="9">
        <v>428269</v>
      </c>
      <c r="B164" s="9" t="s">
        <v>86</v>
      </c>
      <c r="C164" s="3" t="s">
        <v>87</v>
      </c>
      <c r="D164" s="11" t="s">
        <v>88</v>
      </c>
      <c r="E164" s="11" t="s">
        <v>452</v>
      </c>
      <c r="F164" s="11">
        <v>3.75</v>
      </c>
      <c r="G164" s="14">
        <f ca="1">_xll.CbondsACI(A164,$G$6)</f>
        <v>1.04</v>
      </c>
    </row>
    <row r="165" spans="1:7" x14ac:dyDescent="0.3">
      <c r="A165" s="8">
        <v>318713</v>
      </c>
      <c r="B165" s="8" t="s">
        <v>89</v>
      </c>
      <c r="C165" s="4" t="s">
        <v>90</v>
      </c>
      <c r="D165" s="10" t="s">
        <v>91</v>
      </c>
      <c r="E165" s="10" t="s">
        <v>452</v>
      </c>
      <c r="F165" s="10">
        <v>3.83</v>
      </c>
      <c r="G165" s="13">
        <f ca="1">_xll.CbondsACI(A165,$G$6)</f>
        <v>45.69</v>
      </c>
    </row>
    <row r="166" spans="1:7" x14ac:dyDescent="0.3">
      <c r="A166" s="9">
        <v>986239</v>
      </c>
      <c r="B166" s="9" t="s">
        <v>454</v>
      </c>
      <c r="C166" s="3" t="s">
        <v>455</v>
      </c>
      <c r="D166" s="11" t="s">
        <v>456</v>
      </c>
      <c r="E166" s="11" t="s">
        <v>452</v>
      </c>
      <c r="F166" s="11">
        <v>5</v>
      </c>
      <c r="G166" s="14">
        <f ca="1">_xll.CbondsACI(A166,$G$6)</f>
        <v>3.1051640200000001E-2</v>
      </c>
    </row>
    <row r="167" spans="1:7" x14ac:dyDescent="0.3">
      <c r="A167" s="8">
        <v>766021</v>
      </c>
      <c r="B167" s="8" t="s">
        <v>457</v>
      </c>
      <c r="C167" s="4" t="s">
        <v>458</v>
      </c>
      <c r="D167" s="10" t="s">
        <v>459</v>
      </c>
      <c r="E167" s="10" t="s">
        <v>452</v>
      </c>
      <c r="F167" s="10">
        <v>5</v>
      </c>
      <c r="G167" s="13">
        <f ca="1">_xll.CbondsACI(A167,$G$6)</f>
        <v>1.39293753E-2</v>
      </c>
    </row>
    <row r="168" spans="1:7" x14ac:dyDescent="0.3">
      <c r="A168" s="9">
        <v>946339</v>
      </c>
      <c r="B168" s="9" t="s">
        <v>460</v>
      </c>
      <c r="C168" s="3" t="s">
        <v>461</v>
      </c>
      <c r="D168" s="11" t="s">
        <v>462</v>
      </c>
      <c r="E168" s="11" t="s">
        <v>452</v>
      </c>
      <c r="F168" s="11">
        <v>5</v>
      </c>
      <c r="G168" s="14">
        <f ca="1">_xll.CbondsACI(A168,$G$6)</f>
        <v>4.9250456999999997E-2</v>
      </c>
    </row>
    <row r="169" spans="1:7" x14ac:dyDescent="0.3">
      <c r="A169" s="8">
        <v>882405</v>
      </c>
      <c r="B169" s="8" t="s">
        <v>463</v>
      </c>
      <c r="C169" s="4" t="s">
        <v>464</v>
      </c>
      <c r="D169" s="10" t="s">
        <v>465</v>
      </c>
      <c r="E169" s="10" t="s">
        <v>452</v>
      </c>
      <c r="F169" s="10">
        <v>3.99</v>
      </c>
      <c r="G169" s="13">
        <f ca="1">_xll.CbondsACI(A169,$G$6)</f>
        <v>4.7977580300000003E-2</v>
      </c>
    </row>
    <row r="170" spans="1:7" x14ac:dyDescent="0.3">
      <c r="A170" s="9">
        <v>861215</v>
      </c>
      <c r="B170" s="9" t="s">
        <v>466</v>
      </c>
      <c r="C170" s="3" t="s">
        <v>467</v>
      </c>
      <c r="D170" s="11" t="s">
        <v>468</v>
      </c>
      <c r="E170" s="11" t="s">
        <v>452</v>
      </c>
      <c r="F170" s="11">
        <v>5.5</v>
      </c>
      <c r="G170" s="14">
        <f ca="1">_xll.CbondsACI(A170,$G$6)</f>
        <v>4.9880594E-2</v>
      </c>
    </row>
    <row r="171" spans="1:7" x14ac:dyDescent="0.3">
      <c r="A171" s="8">
        <v>986249</v>
      </c>
      <c r="B171" s="8" t="s">
        <v>469</v>
      </c>
      <c r="C171" s="4" t="s">
        <v>470</v>
      </c>
      <c r="D171" s="10" t="s">
        <v>471</v>
      </c>
      <c r="E171" s="10" t="s">
        <v>452</v>
      </c>
      <c r="F171" s="10">
        <v>5</v>
      </c>
      <c r="G171" s="13">
        <f ca="1">_xll.CbondsACI(A171,$G$6)</f>
        <v>1.39293664E-2</v>
      </c>
    </row>
    <row r="172" spans="1:7" x14ac:dyDescent="0.3">
      <c r="A172" s="9">
        <v>831409</v>
      </c>
      <c r="B172" s="9" t="s">
        <v>472</v>
      </c>
      <c r="C172" s="3" t="s">
        <v>473</v>
      </c>
      <c r="D172" s="11" t="s">
        <v>474</v>
      </c>
      <c r="E172" s="11" t="s">
        <v>452</v>
      </c>
      <c r="F172" s="11">
        <v>5</v>
      </c>
      <c r="G172" s="14">
        <f ca="1">_xll.CbondsACI(A172,$G$6)</f>
        <v>8.0351901399999995E-2</v>
      </c>
    </row>
    <row r="173" spans="1:7" x14ac:dyDescent="0.3">
      <c r="A173" s="8">
        <v>927145</v>
      </c>
      <c r="B173" s="8" t="s">
        <v>475</v>
      </c>
      <c r="C173" s="4" t="s">
        <v>476</v>
      </c>
      <c r="D173" s="10" t="s">
        <v>477</v>
      </c>
      <c r="E173" s="10" t="s">
        <v>452</v>
      </c>
      <c r="F173" s="10">
        <v>5</v>
      </c>
      <c r="G173" s="13">
        <f ca="1">_xll.CbondsACI(A173,$G$6)</f>
        <v>8.0351917800000006E-2</v>
      </c>
    </row>
    <row r="174" spans="1:7" x14ac:dyDescent="0.3">
      <c r="A174" s="9">
        <v>986307</v>
      </c>
      <c r="B174" s="9" t="s">
        <v>478</v>
      </c>
      <c r="C174" s="3" t="s">
        <v>479</v>
      </c>
      <c r="D174" s="11" t="s">
        <v>480</v>
      </c>
      <c r="E174" s="11" t="s">
        <v>452</v>
      </c>
      <c r="F174" s="11">
        <v>5.5</v>
      </c>
      <c r="G174" s="14">
        <f ca="1">_xll.CbondsACI(A174,$G$6)</f>
        <v>2.7117579900000001E-2</v>
      </c>
    </row>
    <row r="175" spans="1:7" x14ac:dyDescent="0.3">
      <c r="A175" s="8">
        <v>953021</v>
      </c>
      <c r="B175" s="8" t="s">
        <v>481</v>
      </c>
      <c r="C175" s="4" t="s">
        <v>482</v>
      </c>
      <c r="D175" s="10" t="s">
        <v>483</v>
      </c>
      <c r="E175" s="10" t="s">
        <v>452</v>
      </c>
      <c r="F175" s="10">
        <v>4.25</v>
      </c>
      <c r="G175" s="13">
        <f ca="1">_xll.CbondsACI(A175,$G$6)</f>
        <v>4.3641589000000001E-2</v>
      </c>
    </row>
    <row r="176" spans="1:7" x14ac:dyDescent="0.3">
      <c r="A176" s="9">
        <v>822019</v>
      </c>
      <c r="B176" s="9" t="s">
        <v>484</v>
      </c>
      <c r="C176" s="3" t="s">
        <v>485</v>
      </c>
      <c r="D176" s="11" t="s">
        <v>486</v>
      </c>
      <c r="E176" s="11" t="s">
        <v>452</v>
      </c>
      <c r="F176" s="11">
        <v>4.5999999999999996</v>
      </c>
      <c r="G176" s="14">
        <f ca="1">_xll.CbondsACI(A176,$G$6)</f>
        <v>1.397435E-2</v>
      </c>
    </row>
    <row r="177" spans="1:7" x14ac:dyDescent="0.3">
      <c r="A177" s="8">
        <v>303751</v>
      </c>
      <c r="B177" s="8" t="s">
        <v>149</v>
      </c>
      <c r="C177" s="4" t="s">
        <v>150</v>
      </c>
      <c r="D177" s="10" t="s">
        <v>151</v>
      </c>
      <c r="E177" s="10" t="s">
        <v>452</v>
      </c>
      <c r="F177" s="10">
        <v>4.375</v>
      </c>
      <c r="G177" s="13">
        <f ca="1">_xll.CbondsACI(A177,$G$6)</f>
        <v>3.6866027400000001E-2</v>
      </c>
    </row>
    <row r="178" spans="1:7" x14ac:dyDescent="0.3">
      <c r="A178" s="9">
        <v>861737</v>
      </c>
      <c r="B178" s="9" t="s">
        <v>487</v>
      </c>
      <c r="C178" s="3" t="s">
        <v>488</v>
      </c>
      <c r="D178" s="11" t="s">
        <v>489</v>
      </c>
      <c r="E178" s="11" t="s">
        <v>452</v>
      </c>
      <c r="F178" s="11">
        <v>3.5</v>
      </c>
      <c r="G178" s="14">
        <f ca="1">_xll.CbondsACI(A178,$G$6)</f>
        <v>0.1349554822</v>
      </c>
    </row>
    <row r="179" spans="1:7" x14ac:dyDescent="0.3">
      <c r="A179" s="8">
        <v>733813</v>
      </c>
      <c r="B179" s="8" t="s">
        <v>231</v>
      </c>
      <c r="C179" s="4" t="s">
        <v>232</v>
      </c>
      <c r="D179" s="10" t="s">
        <v>249</v>
      </c>
      <c r="E179" s="10" t="s">
        <v>452</v>
      </c>
      <c r="F179" s="10" t="s">
        <v>1</v>
      </c>
      <c r="G179" s="13">
        <f ca="1">_xll.CbondsACI(A179,$G$6)</f>
        <v>0.2752840755</v>
      </c>
    </row>
    <row r="180" spans="1:7" x14ac:dyDescent="0.3">
      <c r="A180" s="9">
        <v>428273</v>
      </c>
      <c r="B180" s="9" t="s">
        <v>166</v>
      </c>
      <c r="C180" s="3" t="s">
        <v>167</v>
      </c>
      <c r="D180" s="11" t="s">
        <v>168</v>
      </c>
      <c r="E180" s="11" t="s">
        <v>452</v>
      </c>
      <c r="F180" s="11">
        <v>5</v>
      </c>
      <c r="G180" s="14">
        <f ca="1">_xll.CbondsACI(A180,$G$6)</f>
        <v>9.2324166700000002E-2</v>
      </c>
    </row>
    <row r="181" spans="1:7" x14ac:dyDescent="0.3">
      <c r="A181" s="8">
        <v>831385</v>
      </c>
      <c r="B181" s="8" t="s">
        <v>490</v>
      </c>
      <c r="C181" s="4" t="s">
        <v>491</v>
      </c>
      <c r="D181" s="10" t="s">
        <v>492</v>
      </c>
      <c r="E181" s="10" t="s">
        <v>452</v>
      </c>
      <c r="F181" s="10">
        <v>7</v>
      </c>
      <c r="G181" s="13">
        <f ca="1">_xll.CbondsACI(A181,$G$6)</f>
        <v>0.1845030802</v>
      </c>
    </row>
    <row r="182" spans="1:7" x14ac:dyDescent="0.3">
      <c r="A182" s="9">
        <v>831387</v>
      </c>
      <c r="B182" s="9" t="s">
        <v>493</v>
      </c>
      <c r="C182" s="3" t="s">
        <v>494</v>
      </c>
      <c r="D182" s="11" t="s">
        <v>495</v>
      </c>
      <c r="E182" s="11" t="s">
        <v>452</v>
      </c>
      <c r="F182" s="11">
        <v>7</v>
      </c>
      <c r="G182" s="14">
        <f ca="1">_xll.CbondsACI(A182,$G$6)</f>
        <v>0.1845030802</v>
      </c>
    </row>
    <row r="183" spans="1:7" x14ac:dyDescent="0.3">
      <c r="A183" s="8">
        <v>552143</v>
      </c>
      <c r="B183" s="8" t="s">
        <v>172</v>
      </c>
      <c r="C183" s="4" t="s">
        <v>173</v>
      </c>
      <c r="D183" s="10" t="s">
        <v>174</v>
      </c>
      <c r="E183" s="10" t="s">
        <v>452</v>
      </c>
      <c r="F183" s="10">
        <v>5</v>
      </c>
      <c r="G183" s="13">
        <f ca="1">_xll.CbondsACI(A183,$G$6)</f>
        <v>2.35677031E-2</v>
      </c>
    </row>
    <row r="184" spans="1:7" x14ac:dyDescent="0.3">
      <c r="A184" s="9">
        <v>760307</v>
      </c>
      <c r="B184" s="9" t="s">
        <v>496</v>
      </c>
      <c r="C184" s="3" t="s">
        <v>497</v>
      </c>
      <c r="D184" s="11" t="s">
        <v>498</v>
      </c>
      <c r="E184" s="11" t="s">
        <v>452</v>
      </c>
      <c r="F184" s="11">
        <v>0</v>
      </c>
      <c r="G184" s="14">
        <f ca="1">_xll.CbondsACI(A184,$G$6)</f>
        <v>1.1198630100000001E-2</v>
      </c>
    </row>
    <row r="186" spans="1:7" ht="15.6" x14ac:dyDescent="0.3">
      <c r="A186" s="19" t="s">
        <v>223</v>
      </c>
      <c r="B186" s="19"/>
      <c r="C186" s="19"/>
      <c r="D186" s="19"/>
      <c r="E186" s="19"/>
    </row>
    <row r="188" spans="1:7" x14ac:dyDescent="0.3">
      <c r="A188" s="8">
        <v>680183</v>
      </c>
      <c r="B188" s="8" t="s">
        <v>20</v>
      </c>
      <c r="C188" s="4" t="s">
        <v>21</v>
      </c>
      <c r="D188" s="10" t="s">
        <v>500</v>
      </c>
      <c r="E188" s="10" t="s">
        <v>452</v>
      </c>
      <c r="F188" s="10">
        <v>1</v>
      </c>
      <c r="G188" s="13">
        <f ca="1">_xll.CbondsACI(A188,$G$6)</f>
        <v>6.4395986000000002E-2</v>
      </c>
    </row>
    <row r="189" spans="1:7" x14ac:dyDescent="0.3">
      <c r="A189" s="9">
        <v>932797</v>
      </c>
      <c r="B189" s="9" t="s">
        <v>501</v>
      </c>
      <c r="C189" s="3" t="s">
        <v>521</v>
      </c>
      <c r="D189" s="11" t="s">
        <v>522</v>
      </c>
      <c r="E189" s="11" t="s">
        <v>452</v>
      </c>
      <c r="F189" s="11">
        <v>5.25</v>
      </c>
      <c r="G189" s="14">
        <f ca="1">_xll.CbondsACI(A189,$G$6)</f>
        <v>7.2197355800000002E-2</v>
      </c>
    </row>
    <row r="190" spans="1:7" x14ac:dyDescent="0.3">
      <c r="A190" s="8">
        <v>308625</v>
      </c>
      <c r="B190" s="8" t="s">
        <v>22</v>
      </c>
      <c r="C190" s="4" t="s">
        <v>23</v>
      </c>
      <c r="D190" s="10" t="s">
        <v>502</v>
      </c>
      <c r="E190" s="10" t="s">
        <v>452</v>
      </c>
      <c r="F190" s="10">
        <v>2</v>
      </c>
      <c r="G190" s="13">
        <f ca="1">_xll.CbondsACI(A190,$G$6)</f>
        <v>7.9158513000000003E-3</v>
      </c>
    </row>
    <row r="191" spans="1:7" x14ac:dyDescent="0.3">
      <c r="A191" s="9">
        <v>861239</v>
      </c>
      <c r="B191" s="9" t="s">
        <v>503</v>
      </c>
      <c r="C191" s="3" t="s">
        <v>504</v>
      </c>
      <c r="D191" s="11" t="s">
        <v>505</v>
      </c>
      <c r="E191" s="11" t="s">
        <v>499</v>
      </c>
      <c r="F191" s="11">
        <v>3.5</v>
      </c>
      <c r="G191" s="14">
        <f ca="1">_xll.CbondsACI(A191,$G$6)</f>
        <v>0.1456604084</v>
      </c>
    </row>
    <row r="192" spans="1:7" x14ac:dyDescent="0.3">
      <c r="A192" s="8">
        <v>928937</v>
      </c>
      <c r="B192" s="8" t="s">
        <v>506</v>
      </c>
      <c r="C192" s="4" t="s">
        <v>507</v>
      </c>
      <c r="D192" s="10" t="s">
        <v>508</v>
      </c>
      <c r="E192" s="10" t="s">
        <v>499</v>
      </c>
      <c r="F192" s="10">
        <v>1.5</v>
      </c>
      <c r="G192" s="13">
        <f ca="1">_xll.CbondsACI(A192,$G$6)</f>
        <v>7.7041095899999995E-2</v>
      </c>
    </row>
    <row r="193" spans="1:7" x14ac:dyDescent="0.3">
      <c r="A193" s="9">
        <v>946175</v>
      </c>
      <c r="B193" s="9" t="s">
        <v>509</v>
      </c>
      <c r="C193" s="3" t="s">
        <v>510</v>
      </c>
      <c r="D193" s="11" t="s">
        <v>511</v>
      </c>
      <c r="E193" s="11" t="s">
        <v>499</v>
      </c>
      <c r="F193" s="11">
        <v>2.25</v>
      </c>
      <c r="G193" s="14">
        <f ca="1">_xll.CbondsACI(A193,$G$6)</f>
        <v>4.8835616399999997E-2</v>
      </c>
    </row>
    <row r="194" spans="1:7" x14ac:dyDescent="0.3">
      <c r="A194" s="8">
        <v>929243</v>
      </c>
      <c r="B194" s="8" t="s">
        <v>512</v>
      </c>
      <c r="C194" s="4" t="s">
        <v>513</v>
      </c>
      <c r="D194" s="10" t="s">
        <v>514</v>
      </c>
      <c r="E194" s="10" t="s">
        <v>499</v>
      </c>
      <c r="F194" s="10">
        <v>2.25</v>
      </c>
      <c r="G194" s="13">
        <f ca="1">_xll.CbondsACI(A194,$G$6)</f>
        <v>7.8561643799999997E-2</v>
      </c>
    </row>
    <row r="195" spans="1:7" x14ac:dyDescent="0.3">
      <c r="A195" s="9">
        <v>986217</v>
      </c>
      <c r="B195" s="9" t="s">
        <v>515</v>
      </c>
      <c r="C195" s="3" t="s">
        <v>516</v>
      </c>
      <c r="D195" s="11" t="s">
        <v>517</v>
      </c>
      <c r="E195" s="11" t="s">
        <v>499</v>
      </c>
      <c r="F195" s="11">
        <v>2</v>
      </c>
      <c r="G195" s="14">
        <f ca="1">_xll.CbondsACI(A195,$G$6)</f>
        <v>1.37123288E-2</v>
      </c>
    </row>
    <row r="196" spans="1:7" x14ac:dyDescent="0.3">
      <c r="A196" s="8">
        <v>975887</v>
      </c>
      <c r="B196" s="8" t="s">
        <v>518</v>
      </c>
      <c r="C196" s="4" t="s">
        <v>519</v>
      </c>
      <c r="D196" s="10" t="s">
        <v>520</v>
      </c>
      <c r="E196" s="10" t="s">
        <v>499</v>
      </c>
      <c r="F196" s="10">
        <v>1.75</v>
      </c>
      <c r="G196" s="13">
        <f ca="1">_xll.CbondsACI(A196,$G$6)</f>
        <v>1.9910958900000001E-2</v>
      </c>
    </row>
  </sheetData>
  <mergeCells count="5">
    <mergeCell ref="E6:F6"/>
    <mergeCell ref="A186:E186"/>
    <mergeCell ref="A159:E159"/>
    <mergeCell ref="A158:E158"/>
    <mergeCell ref="A10:E10"/>
  </mergeCells>
  <hyperlinks>
    <hyperlink ref="C1" r:id="rId1" display="mailto:pro@cbonds.info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Dergunova</dc:creator>
  <cp:lastModifiedBy>Anastasia Dergunova</cp:lastModifiedBy>
  <cp:lastPrinted>2020-05-27T10:15:27Z</cp:lastPrinted>
  <dcterms:created xsi:type="dcterms:W3CDTF">2020-05-26T12:45:50Z</dcterms:created>
  <dcterms:modified xsi:type="dcterms:W3CDTF">2021-04-13T07:14:00Z</dcterms:modified>
</cp:coreProperties>
</file>